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9.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10.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11.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12.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13.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omments14.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comments15.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comments16.xml" ContentType="application/vnd.openxmlformats-officedocument.spreadsheetml.comments+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defaultThemeVersion="124226"/>
  <xr:revisionPtr revIDLastSave="0" documentId="13_ncr:1_{89749E5B-3F66-4263-BCD4-F2F41622ADBE}" xr6:coauthVersionLast="47" xr6:coauthVersionMax="47" xr10:uidLastSave="{00000000-0000-0000-0000-000000000000}"/>
  <workbookProtection lockStructure="1"/>
  <bookViews>
    <workbookView xWindow="-120" yWindow="-120" windowWidth="20730" windowHeight="11160" tabRatio="897" xr2:uid="{00000000-000D-0000-FFFF-FFFF00000000}"/>
  </bookViews>
  <sheets>
    <sheet name="はじめに" sheetId="41" r:id="rId1"/>
    <sheet name="TOP" sheetId="8" r:id="rId2"/>
    <sheet name="シート1" sheetId="1" r:id="rId3"/>
    <sheet name="シート2-②" sheetId="7" r:id="rId4"/>
    <sheet name="シート3-②" sheetId="9" r:id="rId5"/>
    <sheet name="シート2-①" sheetId="2" r:id="rId6"/>
    <sheet name="シート3-①" sheetId="3" r:id="rId7"/>
    <sheet name="シート2-③" sheetId="11" r:id="rId8"/>
    <sheet name="シート3-③" sheetId="27" r:id="rId9"/>
    <sheet name="シート2-⑩" sheetId="66" r:id="rId10"/>
    <sheet name="シート3-⑩" sheetId="67" r:id="rId11"/>
    <sheet name="シート2-⑤" sheetId="16" r:id="rId12"/>
    <sheet name="シート3-⑤" sheetId="32" r:id="rId13"/>
    <sheet name="シート2-④" sheetId="15" r:id="rId14"/>
    <sheet name="シート3-④" sheetId="31" r:id="rId15"/>
    <sheet name="シート2-⑦" sheetId="18" r:id="rId16"/>
    <sheet name="シート3-⑦" sheetId="34" r:id="rId17"/>
    <sheet name="シート2-⑥" sheetId="17" r:id="rId18"/>
    <sheet name="シート3-⑥" sheetId="33" r:id="rId19"/>
    <sheet name="シート2-⑧-1" sheetId="51" r:id="rId20"/>
    <sheet name="シート3-⑧-1" sheetId="58" r:id="rId21"/>
    <sheet name="シート2-⑧-4" sheetId="48" r:id="rId22"/>
    <sheet name="シート3-⑧-4" sheetId="61" r:id="rId23"/>
    <sheet name="シート2-⑧-2" sheetId="50" r:id="rId24"/>
    <sheet name="シート3-⑧-2" sheetId="59" r:id="rId25"/>
    <sheet name="シート2-⑧-5" sheetId="47" r:id="rId26"/>
    <sheet name="シート3-⑧-5" sheetId="62" r:id="rId27"/>
    <sheet name="シート2-⑧-3" sheetId="49" r:id="rId28"/>
    <sheet name="シート3-⑧-3" sheetId="60" r:id="rId29"/>
    <sheet name="シート2-⑧-6" sheetId="46" r:id="rId30"/>
    <sheet name="シート3-⑧-6" sheetId="63" r:id="rId31"/>
    <sheet name="シート2-⑨" sheetId="53" r:id="rId32"/>
    <sheet name="シート3-⑨" sheetId="64" r:id="rId33"/>
    <sheet name="集計用シート（更新研修Ⅱ）" sheetId="4" r:id="rId34"/>
    <sheet name="リスト" sheetId="5" state="hidden" r:id="rId35"/>
  </sheets>
  <definedNames>
    <definedName name="_xlnm.Print_Area" localSheetId="2">シート1!$A$1:$S$62</definedName>
    <definedName name="_xlnm.Print_Area" localSheetId="5">'シート2-①'!$A$1:$AD$31</definedName>
    <definedName name="_xlnm.Print_Area" localSheetId="3">'シート2-②'!$A$1:$AD$31</definedName>
    <definedName name="_xlnm.Print_Area" localSheetId="7">'シート2-③'!$A$1:$AD$31</definedName>
    <definedName name="_xlnm.Print_Area" localSheetId="13">'シート2-④'!$A$1:$AD$31</definedName>
    <definedName name="_xlnm.Print_Area" localSheetId="11">'シート2-⑤'!$A$1:$AD$31</definedName>
    <definedName name="_xlnm.Print_Area" localSheetId="17">'シート2-⑥'!$A$1:$AD$31</definedName>
    <definedName name="_xlnm.Print_Area" localSheetId="15">'シート2-⑦'!$A$1:$AD$31</definedName>
    <definedName name="_xlnm.Print_Area" localSheetId="19">'シート2-⑧-1'!$A$1:$AD$31</definedName>
    <definedName name="_xlnm.Print_Area" localSheetId="23">'シート2-⑧-2'!$A$1:$AD$31</definedName>
    <definedName name="_xlnm.Print_Area" localSheetId="27">'シート2-⑧-3'!$A$1:$AD$32</definedName>
    <definedName name="_xlnm.Print_Area" localSheetId="21">'シート2-⑧-4'!$A$1:$AD$31</definedName>
    <definedName name="_xlnm.Print_Area" localSheetId="25">'シート2-⑧-5'!$A$1:$AD$31</definedName>
    <definedName name="_xlnm.Print_Area" localSheetId="29">'シート2-⑧-6'!$A$1:$AD$31</definedName>
    <definedName name="_xlnm.Print_Area" localSheetId="31">'シート2-⑨'!$A$1:$AD$31</definedName>
    <definedName name="_xlnm.Print_Area" localSheetId="9">'シート2-⑩'!$A$1:$AD$31</definedName>
    <definedName name="_xlnm.Print_Area" localSheetId="6">'シート3-①'!$A$1:$AD$21</definedName>
    <definedName name="_xlnm.Print_Area" localSheetId="4">'シート3-②'!$A$1:$AD$21</definedName>
    <definedName name="_xlnm.Print_Area" localSheetId="8">'シート3-③'!$A$1:$AD$21</definedName>
    <definedName name="_xlnm.Print_Area" localSheetId="14">'シート3-④'!$A$1:$AD$21</definedName>
    <definedName name="_xlnm.Print_Area" localSheetId="12">'シート3-⑤'!$A$1:$AD$21</definedName>
    <definedName name="_xlnm.Print_Area" localSheetId="18">'シート3-⑥'!$A$1:$AD$21</definedName>
    <definedName name="_xlnm.Print_Area" localSheetId="16">'シート3-⑦'!$A$1:$AD$21</definedName>
    <definedName name="_xlnm.Print_Area" localSheetId="20">'シート3-⑧-1'!$A$1:$AD$21</definedName>
    <definedName name="_xlnm.Print_Area" localSheetId="24">'シート3-⑧-2'!$A$1:$AD$21</definedName>
    <definedName name="_xlnm.Print_Area" localSheetId="28">'シート3-⑧-3'!$A$1:$AD$21</definedName>
    <definedName name="_xlnm.Print_Area" localSheetId="22">'シート3-⑧-4'!$A$1:$AD$21</definedName>
    <definedName name="_xlnm.Print_Area" localSheetId="26">'シート3-⑧-5'!$A$1:$AD$21</definedName>
    <definedName name="_xlnm.Print_Area" localSheetId="30">'シート3-⑧-6'!$A$1:$AD$21</definedName>
    <definedName name="_xlnm.Print_Area" localSheetId="32">'シート3-⑨'!$A$1:$AD$21</definedName>
    <definedName name="_xlnm.Print_Area" localSheetId="10">'シート3-⑩'!$A$1:$AD$21</definedName>
    <definedName name="_xlnm.Print_Area" localSheetId="0">はじめに!$A$1:$U$106</definedName>
    <definedName name="_xlnm.Print_Titles" localSheetId="1">TOP!$14:$14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1" i="4" l="1"/>
  <c r="M10" i="67"/>
  <c r="F44" i="4" s="1"/>
  <c r="E11" i="64"/>
  <c r="E10" i="64"/>
  <c r="M11" i="64"/>
  <c r="M10" i="64"/>
  <c r="R10" i="64"/>
  <c r="R11" i="64"/>
  <c r="R11" i="63"/>
  <c r="J42" i="4" s="1"/>
  <c r="R10" i="63"/>
  <c r="M11" i="63"/>
  <c r="M10" i="63"/>
  <c r="E11" i="63"/>
  <c r="E10" i="63"/>
  <c r="R11" i="62"/>
  <c r="J41" i="4" s="1"/>
  <c r="R10" i="62"/>
  <c r="M11" i="62"/>
  <c r="M10" i="62"/>
  <c r="E11" i="62"/>
  <c r="H41" i="4" s="1"/>
  <c r="E10" i="62"/>
  <c r="R10" i="61"/>
  <c r="G40" i="4" s="1"/>
  <c r="R11" i="61"/>
  <c r="M11" i="61"/>
  <c r="I40" i="4" s="1"/>
  <c r="M10" i="61"/>
  <c r="E11" i="61"/>
  <c r="E10" i="61"/>
  <c r="R11" i="60"/>
  <c r="R11" i="59"/>
  <c r="R10" i="59"/>
  <c r="G38" i="4" s="1"/>
  <c r="R10" i="60"/>
  <c r="M11" i="60"/>
  <c r="I39" i="4" s="1"/>
  <c r="M10" i="60"/>
  <c r="E11" i="60"/>
  <c r="H39" i="4" s="1"/>
  <c r="E10" i="60"/>
  <c r="E39" i="4" s="1"/>
  <c r="M11" i="59"/>
  <c r="E11" i="59"/>
  <c r="M10" i="59"/>
  <c r="E10" i="59"/>
  <c r="AC6" i="64"/>
  <c r="AB6" i="64"/>
  <c r="AA6" i="64"/>
  <c r="Z6" i="64"/>
  <c r="Y6" i="64"/>
  <c r="X6" i="64"/>
  <c r="W6" i="64"/>
  <c r="V6" i="64"/>
  <c r="U6" i="64"/>
  <c r="T6" i="64"/>
  <c r="S6" i="64"/>
  <c r="R6" i="64"/>
  <c r="Q6" i="64"/>
  <c r="P6" i="64"/>
  <c r="O6" i="64"/>
  <c r="N6" i="64"/>
  <c r="M6" i="64"/>
  <c r="L6" i="64"/>
  <c r="K6" i="64"/>
  <c r="J6" i="64"/>
  <c r="I6" i="64"/>
  <c r="H6" i="64"/>
  <c r="G6" i="64"/>
  <c r="F6" i="64"/>
  <c r="E6" i="64"/>
  <c r="D6" i="64"/>
  <c r="AC6" i="53"/>
  <c r="AB6" i="53"/>
  <c r="AA6" i="53"/>
  <c r="Z6" i="53"/>
  <c r="Y6" i="53"/>
  <c r="X6" i="53"/>
  <c r="W6" i="53"/>
  <c r="V6" i="53"/>
  <c r="U6" i="53"/>
  <c r="T6" i="53"/>
  <c r="S6" i="53"/>
  <c r="R6" i="53"/>
  <c r="Q6" i="53"/>
  <c r="P6" i="53"/>
  <c r="O6" i="53"/>
  <c r="N6" i="53"/>
  <c r="M6" i="53"/>
  <c r="L6" i="53"/>
  <c r="K6" i="53"/>
  <c r="J6" i="53"/>
  <c r="I6" i="53"/>
  <c r="H6" i="53"/>
  <c r="G6" i="53"/>
  <c r="F6" i="53"/>
  <c r="E6" i="53"/>
  <c r="D6" i="53"/>
  <c r="AC6" i="63"/>
  <c r="AB6" i="63"/>
  <c r="AA6" i="63"/>
  <c r="Z6" i="63"/>
  <c r="Y6" i="63"/>
  <c r="X6" i="63"/>
  <c r="W6" i="63"/>
  <c r="V6" i="63"/>
  <c r="U6" i="63"/>
  <c r="T6" i="63"/>
  <c r="S6" i="63"/>
  <c r="R6" i="63"/>
  <c r="Q6" i="63"/>
  <c r="P6" i="63"/>
  <c r="O6" i="63"/>
  <c r="N6" i="63"/>
  <c r="M6" i="63"/>
  <c r="L6" i="63"/>
  <c r="K6" i="63"/>
  <c r="J6" i="63"/>
  <c r="I6" i="63"/>
  <c r="H6" i="63"/>
  <c r="G6" i="63"/>
  <c r="F6" i="63"/>
  <c r="E6" i="63"/>
  <c r="D6" i="63"/>
  <c r="AC6" i="46"/>
  <c r="AB6" i="46"/>
  <c r="AA6" i="46"/>
  <c r="Z6" i="46"/>
  <c r="Y6" i="46"/>
  <c r="X6" i="46"/>
  <c r="W6" i="46"/>
  <c r="V6" i="46"/>
  <c r="U6" i="46"/>
  <c r="T6" i="46"/>
  <c r="S6" i="46"/>
  <c r="R6" i="46"/>
  <c r="Q6" i="46"/>
  <c r="P6" i="46"/>
  <c r="O6" i="46"/>
  <c r="N6" i="46"/>
  <c r="M6" i="46"/>
  <c r="L6" i="46"/>
  <c r="K6" i="46"/>
  <c r="J6" i="46"/>
  <c r="I6" i="46"/>
  <c r="H6" i="46"/>
  <c r="G6" i="46"/>
  <c r="F6" i="46"/>
  <c r="E6" i="46"/>
  <c r="D6" i="46"/>
  <c r="AC6" i="62"/>
  <c r="AB6" i="62"/>
  <c r="AA6" i="62"/>
  <c r="Z6" i="62"/>
  <c r="Y6" i="62"/>
  <c r="X6" i="62"/>
  <c r="W6" i="62"/>
  <c r="V6" i="62"/>
  <c r="U6" i="62"/>
  <c r="T6" i="62"/>
  <c r="S6" i="62"/>
  <c r="R6" i="62"/>
  <c r="Q6" i="62"/>
  <c r="P6" i="62"/>
  <c r="O6" i="62"/>
  <c r="N6" i="62"/>
  <c r="M6" i="62"/>
  <c r="L6" i="62"/>
  <c r="K6" i="62"/>
  <c r="J6" i="62"/>
  <c r="I6" i="62"/>
  <c r="H6" i="62"/>
  <c r="G6" i="62"/>
  <c r="F6" i="62"/>
  <c r="E6" i="62"/>
  <c r="D6" i="62"/>
  <c r="AC6" i="47"/>
  <c r="AB6" i="47"/>
  <c r="AA6" i="47"/>
  <c r="Z6" i="47"/>
  <c r="Y6" i="47"/>
  <c r="X6" i="47"/>
  <c r="W6" i="47"/>
  <c r="V6" i="47"/>
  <c r="U6" i="47"/>
  <c r="T6" i="47"/>
  <c r="S6" i="47"/>
  <c r="R6" i="47"/>
  <c r="Q6" i="47"/>
  <c r="P6" i="47"/>
  <c r="O6" i="47"/>
  <c r="N6" i="47"/>
  <c r="M6" i="47"/>
  <c r="L6" i="47"/>
  <c r="K6" i="47"/>
  <c r="J6" i="47"/>
  <c r="I6" i="47"/>
  <c r="H6" i="47"/>
  <c r="G6" i="47"/>
  <c r="F6" i="47"/>
  <c r="E6" i="47"/>
  <c r="D6" i="47"/>
  <c r="Y10" i="47"/>
  <c r="Y13" i="47"/>
  <c r="N21" i="4" s="1"/>
  <c r="AC6" i="61"/>
  <c r="AB6" i="61"/>
  <c r="AA6" i="61"/>
  <c r="Z6" i="61"/>
  <c r="Y6" i="61"/>
  <c r="X6" i="61"/>
  <c r="W6" i="61"/>
  <c r="V6" i="61"/>
  <c r="U6" i="61"/>
  <c r="T6" i="61"/>
  <c r="S6" i="61"/>
  <c r="R6" i="61"/>
  <c r="Q6" i="61"/>
  <c r="P6" i="61"/>
  <c r="O6" i="61"/>
  <c r="N6" i="61"/>
  <c r="M6" i="61"/>
  <c r="L6" i="61"/>
  <c r="K6" i="61"/>
  <c r="J6" i="61"/>
  <c r="I6" i="61"/>
  <c r="H6" i="61"/>
  <c r="G6" i="61"/>
  <c r="F6" i="61"/>
  <c r="E6" i="61"/>
  <c r="D6" i="61"/>
  <c r="AC6" i="48"/>
  <c r="AB6" i="48"/>
  <c r="AA6" i="48"/>
  <c r="Z6" i="48"/>
  <c r="Y6" i="48"/>
  <c r="X6" i="48"/>
  <c r="W6" i="48"/>
  <c r="V6" i="48"/>
  <c r="U6" i="48"/>
  <c r="T6" i="48"/>
  <c r="S6" i="48"/>
  <c r="R6" i="48"/>
  <c r="Q6" i="48"/>
  <c r="P6" i="48"/>
  <c r="O6" i="48"/>
  <c r="N6" i="48"/>
  <c r="M6" i="48"/>
  <c r="L6" i="48"/>
  <c r="K6" i="48"/>
  <c r="J6" i="48"/>
  <c r="I6" i="48"/>
  <c r="H6" i="48"/>
  <c r="G6" i="48"/>
  <c r="F6" i="48"/>
  <c r="E6" i="48"/>
  <c r="D6" i="48"/>
  <c r="AC6" i="60"/>
  <c r="AB6" i="60"/>
  <c r="AA6" i="60"/>
  <c r="Z6" i="60"/>
  <c r="Y6" i="60"/>
  <c r="X6" i="60"/>
  <c r="W6" i="60"/>
  <c r="V6" i="60"/>
  <c r="U6" i="60"/>
  <c r="T6" i="60"/>
  <c r="S6" i="60"/>
  <c r="R6" i="60"/>
  <c r="Q6" i="60"/>
  <c r="P6" i="60"/>
  <c r="O6" i="60"/>
  <c r="N6" i="60"/>
  <c r="M6" i="60"/>
  <c r="L6" i="60"/>
  <c r="K6" i="60"/>
  <c r="J6" i="60"/>
  <c r="I6" i="60"/>
  <c r="H6" i="60"/>
  <c r="G6" i="60"/>
  <c r="F6" i="60"/>
  <c r="E6" i="60"/>
  <c r="D6" i="60"/>
  <c r="AC6" i="49"/>
  <c r="AB6" i="49"/>
  <c r="AA6" i="49"/>
  <c r="Z6" i="49"/>
  <c r="Y6" i="49"/>
  <c r="X6" i="49"/>
  <c r="W6" i="49"/>
  <c r="V6" i="49"/>
  <c r="U6" i="49"/>
  <c r="T6" i="49"/>
  <c r="S6" i="49"/>
  <c r="R6" i="49"/>
  <c r="Q6" i="49"/>
  <c r="P6" i="49"/>
  <c r="O6" i="49"/>
  <c r="N6" i="49"/>
  <c r="M6" i="49"/>
  <c r="L6" i="49"/>
  <c r="K6" i="49"/>
  <c r="J6" i="49"/>
  <c r="I6" i="49"/>
  <c r="H6" i="49"/>
  <c r="G6" i="49"/>
  <c r="F6" i="49"/>
  <c r="E6" i="49"/>
  <c r="D6" i="49"/>
  <c r="AC6" i="50"/>
  <c r="AB6" i="50"/>
  <c r="AA6" i="50"/>
  <c r="Z6" i="50"/>
  <c r="Y6" i="50"/>
  <c r="X6" i="50"/>
  <c r="W6" i="50"/>
  <c r="V6" i="50"/>
  <c r="U6" i="50"/>
  <c r="T6" i="50"/>
  <c r="S6" i="50"/>
  <c r="R6" i="50"/>
  <c r="Q6" i="50"/>
  <c r="P6" i="50"/>
  <c r="O6" i="50"/>
  <c r="N6" i="50"/>
  <c r="M6" i="50"/>
  <c r="L6" i="50"/>
  <c r="K6" i="50"/>
  <c r="J6" i="50"/>
  <c r="I6" i="50"/>
  <c r="H6" i="50"/>
  <c r="G6" i="50"/>
  <c r="F6" i="50"/>
  <c r="E6" i="50"/>
  <c r="D6" i="50"/>
  <c r="AC6" i="59"/>
  <c r="AB6" i="59"/>
  <c r="AA6" i="59"/>
  <c r="Z6" i="59"/>
  <c r="Y6" i="59"/>
  <c r="X6" i="59"/>
  <c r="W6" i="59"/>
  <c r="V6" i="59"/>
  <c r="U6" i="59"/>
  <c r="T6" i="59"/>
  <c r="S6" i="59"/>
  <c r="R6" i="59"/>
  <c r="Q6" i="59"/>
  <c r="P6" i="59"/>
  <c r="O6" i="59"/>
  <c r="N6" i="59"/>
  <c r="M6" i="59"/>
  <c r="L6" i="59"/>
  <c r="K6" i="59"/>
  <c r="J6" i="59"/>
  <c r="I6" i="59"/>
  <c r="H6" i="59"/>
  <c r="G6" i="59"/>
  <c r="F6" i="59"/>
  <c r="E6" i="59"/>
  <c r="D6" i="59"/>
  <c r="R10" i="58"/>
  <c r="M10" i="58"/>
  <c r="F37" i="4" s="1"/>
  <c r="E10" i="58"/>
  <c r="AC6" i="58"/>
  <c r="AB6" i="58"/>
  <c r="AA6" i="58"/>
  <c r="Z6" i="58"/>
  <c r="Y6" i="58"/>
  <c r="X6" i="58"/>
  <c r="W6" i="58"/>
  <c r="V6" i="58"/>
  <c r="U6" i="58"/>
  <c r="T6" i="58"/>
  <c r="S6" i="58"/>
  <c r="R6" i="58"/>
  <c r="Q6" i="58"/>
  <c r="P6" i="58"/>
  <c r="O6" i="58"/>
  <c r="N6" i="58"/>
  <c r="M6" i="58"/>
  <c r="L6" i="58"/>
  <c r="K6" i="58"/>
  <c r="J6" i="58"/>
  <c r="I6" i="58"/>
  <c r="H6" i="58"/>
  <c r="G6" i="58"/>
  <c r="F6" i="58"/>
  <c r="E6" i="58"/>
  <c r="D6" i="58"/>
  <c r="D7" i="58"/>
  <c r="Y10" i="58"/>
  <c r="E11" i="58"/>
  <c r="M11" i="58"/>
  <c r="I37" i="4" s="1"/>
  <c r="R11" i="58"/>
  <c r="E13" i="58"/>
  <c r="Y13" i="58"/>
  <c r="N37" i="4" s="1"/>
  <c r="E14" i="58"/>
  <c r="L37" i="4" s="1"/>
  <c r="AC6" i="51"/>
  <c r="AB6" i="51"/>
  <c r="AA6" i="51"/>
  <c r="Z6" i="51"/>
  <c r="Y6" i="51"/>
  <c r="X6" i="51"/>
  <c r="W6" i="51"/>
  <c r="V6" i="51"/>
  <c r="U6" i="51"/>
  <c r="T6" i="51"/>
  <c r="S6" i="51"/>
  <c r="R6" i="51"/>
  <c r="Q6" i="51"/>
  <c r="P6" i="51"/>
  <c r="O6" i="51"/>
  <c r="N6" i="51"/>
  <c r="M6" i="51"/>
  <c r="L6" i="51"/>
  <c r="K6" i="51"/>
  <c r="J6" i="51"/>
  <c r="I6" i="51"/>
  <c r="H6" i="51"/>
  <c r="G6" i="51"/>
  <c r="F6" i="51"/>
  <c r="E6" i="51"/>
  <c r="D6" i="51"/>
  <c r="R10" i="33"/>
  <c r="M10" i="33"/>
  <c r="F35" i="4" s="1"/>
  <c r="E10" i="33"/>
  <c r="R10" i="34"/>
  <c r="M10" i="34"/>
  <c r="E10" i="34"/>
  <c r="E36" i="4" s="1"/>
  <c r="AC6" i="34"/>
  <c r="AB6" i="34"/>
  <c r="AA6" i="34"/>
  <c r="Z6" i="34"/>
  <c r="Y6" i="34"/>
  <c r="X6" i="34"/>
  <c r="W6" i="34"/>
  <c r="V6" i="34"/>
  <c r="U6" i="34"/>
  <c r="T6" i="34"/>
  <c r="S6" i="34"/>
  <c r="R6" i="34"/>
  <c r="Q6" i="34"/>
  <c r="P6" i="34"/>
  <c r="O6" i="34"/>
  <c r="N6" i="34"/>
  <c r="M6" i="34"/>
  <c r="L6" i="34"/>
  <c r="K6" i="34"/>
  <c r="J6" i="34"/>
  <c r="I6" i="34"/>
  <c r="H6" i="34"/>
  <c r="G6" i="34"/>
  <c r="F6" i="34"/>
  <c r="E6" i="34"/>
  <c r="D6" i="34"/>
  <c r="AC6" i="18"/>
  <c r="AB6" i="18"/>
  <c r="AA6" i="18"/>
  <c r="Z6" i="18"/>
  <c r="Y6" i="18"/>
  <c r="X6" i="18"/>
  <c r="W6" i="18"/>
  <c r="V6" i="18"/>
  <c r="U6" i="18"/>
  <c r="T6" i="18"/>
  <c r="S6" i="18"/>
  <c r="R6" i="18"/>
  <c r="Q6" i="18"/>
  <c r="P6" i="18"/>
  <c r="O6" i="18"/>
  <c r="N6" i="18"/>
  <c r="M6" i="18"/>
  <c r="L6" i="18"/>
  <c r="K6" i="18"/>
  <c r="J6" i="18"/>
  <c r="I6" i="18"/>
  <c r="H6" i="18"/>
  <c r="G6" i="18"/>
  <c r="F6" i="18"/>
  <c r="E6" i="18"/>
  <c r="D6" i="18"/>
  <c r="R10" i="31"/>
  <c r="M10" i="31"/>
  <c r="E10" i="31"/>
  <c r="AC6" i="31"/>
  <c r="AB6" i="31"/>
  <c r="AA6" i="31"/>
  <c r="Z6" i="31"/>
  <c r="Y6" i="31"/>
  <c r="X6" i="31"/>
  <c r="W6" i="31"/>
  <c r="V6" i="31"/>
  <c r="U6" i="31"/>
  <c r="T6" i="31"/>
  <c r="S6" i="31"/>
  <c r="R6" i="31"/>
  <c r="Q6" i="31"/>
  <c r="P6" i="31"/>
  <c r="O6" i="31"/>
  <c r="N6" i="31"/>
  <c r="M6" i="31"/>
  <c r="L6" i="31"/>
  <c r="K6" i="31"/>
  <c r="J6" i="31"/>
  <c r="I6" i="31"/>
  <c r="H6" i="31"/>
  <c r="G6" i="31"/>
  <c r="F6" i="31"/>
  <c r="E6" i="31"/>
  <c r="D6" i="31"/>
  <c r="AC6" i="15"/>
  <c r="AB6" i="15"/>
  <c r="AA6" i="15"/>
  <c r="Z6" i="15"/>
  <c r="Y6" i="15"/>
  <c r="X6" i="15"/>
  <c r="W6" i="15"/>
  <c r="V6" i="15"/>
  <c r="U6" i="15"/>
  <c r="T6" i="15"/>
  <c r="S6" i="15"/>
  <c r="R6" i="15"/>
  <c r="Q6" i="15"/>
  <c r="P6" i="15"/>
  <c r="O6" i="15"/>
  <c r="N6" i="15"/>
  <c r="M6" i="15"/>
  <c r="L6" i="15"/>
  <c r="K6" i="15"/>
  <c r="J6" i="15"/>
  <c r="I6" i="15"/>
  <c r="H6" i="15"/>
  <c r="G6" i="15"/>
  <c r="F6" i="15"/>
  <c r="E6" i="15"/>
  <c r="D6" i="15"/>
  <c r="AC6" i="17"/>
  <c r="AB6" i="17"/>
  <c r="AA6" i="17"/>
  <c r="Z6" i="17"/>
  <c r="Y6" i="17"/>
  <c r="X6" i="17"/>
  <c r="W6" i="17"/>
  <c r="V6" i="17"/>
  <c r="U6" i="17"/>
  <c r="T6" i="17"/>
  <c r="S6" i="17"/>
  <c r="R6" i="17"/>
  <c r="Q6" i="17"/>
  <c r="P6" i="17"/>
  <c r="O6" i="17"/>
  <c r="N6" i="17"/>
  <c r="M6" i="17"/>
  <c r="L6" i="17"/>
  <c r="K6" i="17"/>
  <c r="J6" i="17"/>
  <c r="I6" i="17"/>
  <c r="H6" i="17"/>
  <c r="G6" i="17"/>
  <c r="F6" i="17"/>
  <c r="E6" i="17"/>
  <c r="D6" i="17"/>
  <c r="AC6" i="33"/>
  <c r="AB6" i="33"/>
  <c r="AA6" i="33"/>
  <c r="Z6" i="33"/>
  <c r="Y6" i="33"/>
  <c r="X6" i="33"/>
  <c r="W6" i="33"/>
  <c r="V6" i="33"/>
  <c r="U6" i="33"/>
  <c r="T6" i="33"/>
  <c r="S6" i="33"/>
  <c r="R6" i="33"/>
  <c r="Q6" i="33"/>
  <c r="P6" i="33"/>
  <c r="O6" i="33"/>
  <c r="N6" i="33"/>
  <c r="M6" i="33"/>
  <c r="L6" i="33"/>
  <c r="K6" i="33"/>
  <c r="J6" i="33"/>
  <c r="I6" i="33"/>
  <c r="H6" i="33"/>
  <c r="G6" i="33"/>
  <c r="F6" i="33"/>
  <c r="E6" i="33"/>
  <c r="D6" i="33"/>
  <c r="R10" i="32"/>
  <c r="G34" i="4" s="1"/>
  <c r="M10" i="32"/>
  <c r="F34" i="4" s="1"/>
  <c r="E10" i="32"/>
  <c r="AC6" i="32"/>
  <c r="AB6" i="32"/>
  <c r="AA6" i="32"/>
  <c r="Z6" i="32"/>
  <c r="Y6" i="32"/>
  <c r="X6" i="32"/>
  <c r="W6" i="32"/>
  <c r="V6" i="32"/>
  <c r="U6" i="32"/>
  <c r="T6" i="32"/>
  <c r="S6" i="32"/>
  <c r="R6" i="32"/>
  <c r="Q6" i="32"/>
  <c r="P6" i="32"/>
  <c r="O6" i="32"/>
  <c r="N6" i="32"/>
  <c r="M6" i="32"/>
  <c r="L6" i="32"/>
  <c r="K6" i="32"/>
  <c r="J6" i="32"/>
  <c r="I6" i="32"/>
  <c r="H6" i="32"/>
  <c r="G6" i="32"/>
  <c r="F6" i="32"/>
  <c r="E6" i="32"/>
  <c r="D6" i="32"/>
  <c r="AC6" i="16"/>
  <c r="AB6" i="16"/>
  <c r="AA6" i="16"/>
  <c r="Z6" i="16"/>
  <c r="Y6" i="16"/>
  <c r="X6" i="16"/>
  <c r="W6" i="16"/>
  <c r="V6" i="16"/>
  <c r="U6" i="16"/>
  <c r="T6" i="16"/>
  <c r="S6" i="16"/>
  <c r="R6" i="16"/>
  <c r="Q6" i="16"/>
  <c r="P6" i="16"/>
  <c r="O6" i="16"/>
  <c r="N6" i="16"/>
  <c r="M6" i="16"/>
  <c r="L6" i="16"/>
  <c r="K6" i="16"/>
  <c r="J6" i="16"/>
  <c r="I6" i="16"/>
  <c r="H6" i="16"/>
  <c r="G6" i="16"/>
  <c r="F6" i="16"/>
  <c r="E6" i="16"/>
  <c r="D6" i="16"/>
  <c r="R11" i="67"/>
  <c r="R10" i="67"/>
  <c r="G44" i="4" s="1"/>
  <c r="M11" i="67"/>
  <c r="I44" i="4" s="1"/>
  <c r="E11" i="67"/>
  <c r="H44" i="4" s="1"/>
  <c r="E10" i="67"/>
  <c r="E44" i="4" s="1"/>
  <c r="E24" i="4"/>
  <c r="D7" i="67"/>
  <c r="AC6" i="67"/>
  <c r="AB6" i="67"/>
  <c r="AA6" i="67"/>
  <c r="Z6" i="67"/>
  <c r="Y6" i="67"/>
  <c r="X6" i="67"/>
  <c r="W6" i="67"/>
  <c r="V6" i="67"/>
  <c r="U6" i="67"/>
  <c r="T6" i="67"/>
  <c r="S6" i="67"/>
  <c r="R6" i="67"/>
  <c r="Q6" i="67"/>
  <c r="P6" i="67"/>
  <c r="O6" i="67"/>
  <c r="N6" i="67"/>
  <c r="M6" i="67"/>
  <c r="L6" i="67"/>
  <c r="K6" i="67"/>
  <c r="J6" i="67"/>
  <c r="I6" i="67"/>
  <c r="H6" i="67"/>
  <c r="G6" i="67"/>
  <c r="F6" i="67"/>
  <c r="E6" i="67"/>
  <c r="D6" i="67"/>
  <c r="AC6" i="66"/>
  <c r="AB6" i="66"/>
  <c r="AA6" i="66"/>
  <c r="Z6" i="66"/>
  <c r="Y6" i="66"/>
  <c r="X6" i="66"/>
  <c r="W6" i="66"/>
  <c r="V6" i="66"/>
  <c r="U6" i="66"/>
  <c r="T6" i="66"/>
  <c r="S6" i="66"/>
  <c r="R6" i="66"/>
  <c r="Q6" i="66"/>
  <c r="P6" i="66"/>
  <c r="O6" i="66"/>
  <c r="N6" i="66"/>
  <c r="M6" i="66"/>
  <c r="L6" i="66"/>
  <c r="K6" i="66"/>
  <c r="J6" i="66"/>
  <c r="I6" i="66"/>
  <c r="H6" i="66"/>
  <c r="G6" i="66"/>
  <c r="F6" i="66"/>
  <c r="E6" i="66"/>
  <c r="D6" i="66"/>
  <c r="Y10" i="66"/>
  <c r="M24" i="4" s="1"/>
  <c r="E13" i="66"/>
  <c r="Y13" i="66"/>
  <c r="E10" i="27"/>
  <c r="E32" i="4" s="1"/>
  <c r="D7" i="27"/>
  <c r="AC6" i="27"/>
  <c r="AB6" i="27"/>
  <c r="AA6" i="27"/>
  <c r="Z6" i="27"/>
  <c r="Y6" i="27"/>
  <c r="X6" i="27"/>
  <c r="W6" i="27"/>
  <c r="V6" i="27"/>
  <c r="U6" i="27"/>
  <c r="T6" i="27"/>
  <c r="S6" i="27"/>
  <c r="R6" i="27"/>
  <c r="Q6" i="27"/>
  <c r="P6" i="27"/>
  <c r="O6" i="27"/>
  <c r="N6" i="27"/>
  <c r="M6" i="27"/>
  <c r="L6" i="27"/>
  <c r="K6" i="27"/>
  <c r="J6" i="27"/>
  <c r="I6" i="27"/>
  <c r="H6" i="27"/>
  <c r="G6" i="27"/>
  <c r="F6" i="27"/>
  <c r="E6" i="27"/>
  <c r="D6" i="27"/>
  <c r="AC6" i="11"/>
  <c r="AB6" i="11"/>
  <c r="AA6" i="11"/>
  <c r="Z6" i="11"/>
  <c r="Y6" i="11"/>
  <c r="X6" i="11"/>
  <c r="W6" i="11"/>
  <c r="V6" i="11"/>
  <c r="U6" i="11"/>
  <c r="T6" i="11"/>
  <c r="S6" i="11"/>
  <c r="R6" i="11"/>
  <c r="Q6" i="11"/>
  <c r="P6" i="11"/>
  <c r="O6" i="11"/>
  <c r="N6" i="11"/>
  <c r="M6" i="11"/>
  <c r="L6" i="11"/>
  <c r="K6" i="11"/>
  <c r="J6" i="11"/>
  <c r="I6" i="11"/>
  <c r="H6" i="11"/>
  <c r="G6" i="11"/>
  <c r="F6" i="11"/>
  <c r="E6" i="11"/>
  <c r="D6" i="11"/>
  <c r="E11" i="3"/>
  <c r="M11" i="3"/>
  <c r="I30" i="4" s="1"/>
  <c r="M10" i="3"/>
  <c r="F30" i="4" s="1"/>
  <c r="R10" i="3"/>
  <c r="E10" i="3"/>
  <c r="D7" i="3"/>
  <c r="AC6" i="3"/>
  <c r="AB6" i="3"/>
  <c r="AA6" i="3"/>
  <c r="Z6" i="3"/>
  <c r="Y6" i="3"/>
  <c r="X6" i="3"/>
  <c r="W6" i="3"/>
  <c r="V6" i="3"/>
  <c r="U6" i="3"/>
  <c r="T6" i="3"/>
  <c r="S6" i="3"/>
  <c r="R6" i="3"/>
  <c r="Q6" i="3"/>
  <c r="P6" i="3"/>
  <c r="O6" i="3"/>
  <c r="N6" i="3"/>
  <c r="M6" i="3"/>
  <c r="L6" i="3"/>
  <c r="K6" i="3"/>
  <c r="J6" i="3"/>
  <c r="I6" i="3"/>
  <c r="H6" i="3"/>
  <c r="G6" i="3"/>
  <c r="F6" i="3"/>
  <c r="E6" i="3"/>
  <c r="D6" i="3"/>
  <c r="AC6" i="2"/>
  <c r="AB6" i="2"/>
  <c r="AA6" i="2"/>
  <c r="Z6" i="2"/>
  <c r="Y6" i="2"/>
  <c r="X6" i="2"/>
  <c r="W6" i="2"/>
  <c r="V6" i="2"/>
  <c r="U6" i="2"/>
  <c r="T6" i="2"/>
  <c r="S6" i="2"/>
  <c r="R6" i="2"/>
  <c r="Q6" i="2"/>
  <c r="P6" i="2"/>
  <c r="O6" i="2"/>
  <c r="N6" i="2"/>
  <c r="M6" i="2"/>
  <c r="L6" i="2"/>
  <c r="K6" i="2"/>
  <c r="J6" i="2"/>
  <c r="I6" i="2"/>
  <c r="H6" i="2"/>
  <c r="G6" i="2"/>
  <c r="F6" i="2"/>
  <c r="E6" i="2"/>
  <c r="D6" i="2"/>
  <c r="D7" i="9"/>
  <c r="AC6" i="9"/>
  <c r="AB6" i="9"/>
  <c r="AA6" i="9"/>
  <c r="Z6" i="9"/>
  <c r="Y6" i="9"/>
  <c r="X6" i="9"/>
  <c r="W6" i="9"/>
  <c r="V6" i="9"/>
  <c r="U6" i="9"/>
  <c r="T6" i="9"/>
  <c r="S6" i="9"/>
  <c r="R6" i="9"/>
  <c r="Q6" i="9"/>
  <c r="P6" i="9"/>
  <c r="O6" i="9"/>
  <c r="N6" i="9"/>
  <c r="M6" i="9"/>
  <c r="L6" i="9"/>
  <c r="K6" i="9"/>
  <c r="J6" i="9"/>
  <c r="I6" i="9"/>
  <c r="H6" i="9"/>
  <c r="G6" i="9"/>
  <c r="F6" i="9"/>
  <c r="E6" i="9"/>
  <c r="D6" i="9"/>
  <c r="D6" i="7"/>
  <c r="E10" i="9"/>
  <c r="M10" i="27"/>
  <c r="E13" i="64"/>
  <c r="K43" i="4" s="1"/>
  <c r="E13" i="63"/>
  <c r="K42" i="4" s="1"/>
  <c r="E13" i="62"/>
  <c r="E13" i="60"/>
  <c r="K39" i="4" s="1"/>
  <c r="E13" i="61"/>
  <c r="K40" i="4" s="1"/>
  <c r="E13" i="59"/>
  <c r="E13" i="67"/>
  <c r="K44" i="4" s="1"/>
  <c r="K37" i="4"/>
  <c r="E37" i="4"/>
  <c r="G36" i="4"/>
  <c r="N24" i="4"/>
  <c r="R44" i="4"/>
  <c r="Q44" i="4"/>
  <c r="P44" i="4"/>
  <c r="O44" i="4"/>
  <c r="B44" i="4"/>
  <c r="B43" i="4"/>
  <c r="B42" i="4"/>
  <c r="B41" i="4"/>
  <c r="B40" i="4"/>
  <c r="B39" i="4"/>
  <c r="B38" i="4"/>
  <c r="B37" i="4"/>
  <c r="B36" i="4"/>
  <c r="B35" i="4"/>
  <c r="B34" i="4"/>
  <c r="B33" i="4"/>
  <c r="B24" i="4"/>
  <c r="B23" i="4"/>
  <c r="B22" i="4"/>
  <c r="B21" i="4"/>
  <c r="B20" i="4"/>
  <c r="B19" i="4"/>
  <c r="B18" i="4"/>
  <c r="B17" i="4"/>
  <c r="B16" i="4"/>
  <c r="B15" i="4"/>
  <c r="B14" i="4"/>
  <c r="B13" i="4"/>
  <c r="B30"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K24" i="4"/>
  <c r="L24" i="4"/>
  <c r="L23" i="4"/>
  <c r="L22" i="4"/>
  <c r="L21" i="4"/>
  <c r="L20" i="4"/>
  <c r="L19" i="4"/>
  <c r="L18" i="4"/>
  <c r="L17" i="4"/>
  <c r="L16" i="4"/>
  <c r="L15" i="4"/>
  <c r="L14" i="4"/>
  <c r="L13" i="4"/>
  <c r="J24" i="4"/>
  <c r="J23" i="4"/>
  <c r="J22" i="4"/>
  <c r="J21" i="4"/>
  <c r="J20" i="4"/>
  <c r="J19" i="4"/>
  <c r="J18" i="4"/>
  <c r="J17" i="4"/>
  <c r="J16" i="4"/>
  <c r="J15" i="4"/>
  <c r="J14" i="4"/>
  <c r="J13" i="4"/>
  <c r="I24" i="4"/>
  <c r="I23" i="4"/>
  <c r="I22" i="4"/>
  <c r="I21" i="4"/>
  <c r="I20" i="4"/>
  <c r="I19" i="4"/>
  <c r="I18" i="4"/>
  <c r="I17" i="4"/>
  <c r="I16" i="4"/>
  <c r="I15" i="4"/>
  <c r="I14" i="4"/>
  <c r="I13" i="4"/>
  <c r="H24" i="4"/>
  <c r="H23" i="4"/>
  <c r="H22" i="4"/>
  <c r="H21" i="4"/>
  <c r="H20" i="4"/>
  <c r="H19" i="4"/>
  <c r="H18" i="4"/>
  <c r="H17" i="4"/>
  <c r="H16" i="4"/>
  <c r="H15" i="4"/>
  <c r="H14" i="4"/>
  <c r="H13" i="4"/>
  <c r="G24" i="4"/>
  <c r="G23" i="4"/>
  <c r="G22" i="4"/>
  <c r="G21" i="4"/>
  <c r="G20" i="4"/>
  <c r="G19" i="4"/>
  <c r="G18" i="4"/>
  <c r="G17" i="4"/>
  <c r="G16" i="4"/>
  <c r="G15" i="4"/>
  <c r="G14" i="4"/>
  <c r="G13" i="4"/>
  <c r="F24" i="4"/>
  <c r="F23" i="4"/>
  <c r="F22" i="4"/>
  <c r="F21" i="4"/>
  <c r="F20" i="4"/>
  <c r="F19" i="4"/>
  <c r="F18" i="4"/>
  <c r="F17" i="4"/>
  <c r="Y13" i="67"/>
  <c r="N44" i="4" s="1"/>
  <c r="Y10" i="67"/>
  <c r="M44" i="4" s="1"/>
  <c r="L44" i="4"/>
  <c r="J44" i="4"/>
  <c r="K23" i="4"/>
  <c r="K22" i="4"/>
  <c r="K21" i="4"/>
  <c r="K20" i="4"/>
  <c r="K19" i="4"/>
  <c r="K18" i="4"/>
  <c r="K17" i="4"/>
  <c r="Y13" i="7"/>
  <c r="N11" i="4" s="1"/>
  <c r="Y13" i="2"/>
  <c r="N10" i="4" s="1"/>
  <c r="Y10" i="11"/>
  <c r="M12" i="4" s="1"/>
  <c r="Y10" i="7"/>
  <c r="M11" i="4" s="1"/>
  <c r="Y10" i="2"/>
  <c r="M10" i="4" s="1"/>
  <c r="R43" i="4"/>
  <c r="Q43" i="4"/>
  <c r="P43" i="4"/>
  <c r="O43" i="4"/>
  <c r="R42" i="4"/>
  <c r="Q42" i="4"/>
  <c r="P42" i="4"/>
  <c r="O42" i="4"/>
  <c r="R41" i="4"/>
  <c r="Q41" i="4"/>
  <c r="P41" i="4"/>
  <c r="O41" i="4"/>
  <c r="R40" i="4"/>
  <c r="Q40" i="4"/>
  <c r="P40" i="4"/>
  <c r="O40" i="4"/>
  <c r="R39" i="4"/>
  <c r="Q39" i="4"/>
  <c r="P39" i="4"/>
  <c r="O39" i="4"/>
  <c r="R38" i="4"/>
  <c r="Q38" i="4"/>
  <c r="P38" i="4"/>
  <c r="O38" i="4"/>
  <c r="R37" i="4"/>
  <c r="Q37" i="4"/>
  <c r="P37" i="4"/>
  <c r="O37" i="4"/>
  <c r="R36" i="4"/>
  <c r="Q36" i="4"/>
  <c r="P36" i="4"/>
  <c r="O36" i="4"/>
  <c r="R35" i="4"/>
  <c r="Q35" i="4"/>
  <c r="P35" i="4"/>
  <c r="O35" i="4"/>
  <c r="R34" i="4"/>
  <c r="Q34" i="4"/>
  <c r="P34" i="4"/>
  <c r="O34" i="4"/>
  <c r="R33" i="4"/>
  <c r="Q33" i="4"/>
  <c r="P33" i="4"/>
  <c r="O33" i="4"/>
  <c r="R32" i="4"/>
  <c r="Q32" i="4"/>
  <c r="P32" i="4"/>
  <c r="O32" i="4"/>
  <c r="R31" i="4"/>
  <c r="Q31" i="4"/>
  <c r="P31" i="4"/>
  <c r="O31" i="4"/>
  <c r="R30" i="4"/>
  <c r="Q30" i="4"/>
  <c r="P30" i="4"/>
  <c r="O30"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D7" i="31"/>
  <c r="D7" i="32"/>
  <c r="D7" i="33"/>
  <c r="D7" i="34"/>
  <c r="D7" i="59"/>
  <c r="D7" i="60"/>
  <c r="D7" i="61"/>
  <c r="D7" i="62"/>
  <c r="D7" i="64"/>
  <c r="D7" i="63"/>
  <c r="E23" i="4"/>
  <c r="E22" i="4"/>
  <c r="E17" i="4"/>
  <c r="E20" i="4"/>
  <c r="E19" i="4"/>
  <c r="E18" i="4"/>
  <c r="E12" i="4"/>
  <c r="L43" i="4"/>
  <c r="Y13" i="64"/>
  <c r="N43" i="4" s="1"/>
  <c r="J43" i="4"/>
  <c r="I43" i="4"/>
  <c r="H43" i="4"/>
  <c r="Y10" i="64"/>
  <c r="M43" i="4" s="1"/>
  <c r="G43" i="4"/>
  <c r="F43" i="4"/>
  <c r="E43" i="4"/>
  <c r="L42" i="4"/>
  <c r="Y13" i="63"/>
  <c r="N42" i="4" s="1"/>
  <c r="I42" i="4"/>
  <c r="H42" i="4"/>
  <c r="Y10" i="63"/>
  <c r="M42" i="4" s="1"/>
  <c r="G42" i="4"/>
  <c r="F42" i="4"/>
  <c r="E42" i="4"/>
  <c r="L41" i="4"/>
  <c r="Y13" i="62"/>
  <c r="N41" i="4" s="1"/>
  <c r="K41" i="4"/>
  <c r="I41" i="4"/>
  <c r="Y10" i="62"/>
  <c r="M41" i="4" s="1"/>
  <c r="G41" i="4"/>
  <c r="F41" i="4"/>
  <c r="E41" i="4"/>
  <c r="L40" i="4"/>
  <c r="Y13" i="61"/>
  <c r="N40" i="4" s="1"/>
  <c r="J40" i="4"/>
  <c r="H40" i="4"/>
  <c r="Y10" i="61"/>
  <c r="M40" i="4" s="1"/>
  <c r="F40" i="4"/>
  <c r="E40" i="4"/>
  <c r="L39" i="4"/>
  <c r="Y13" i="60"/>
  <c r="N39" i="4" s="1"/>
  <c r="J39" i="4"/>
  <c r="Y10" i="60"/>
  <c r="M39" i="4" s="1"/>
  <c r="G39" i="4"/>
  <c r="F39" i="4"/>
  <c r="L38" i="4"/>
  <c r="Y13" i="59"/>
  <c r="N38" i="4" s="1"/>
  <c r="K38" i="4"/>
  <c r="J38" i="4"/>
  <c r="I38" i="4"/>
  <c r="H38" i="4"/>
  <c r="Y10" i="59"/>
  <c r="M38" i="4" s="1"/>
  <c r="F38" i="4"/>
  <c r="E38" i="4"/>
  <c r="J37" i="4"/>
  <c r="H37" i="4"/>
  <c r="M37" i="4"/>
  <c r="G37" i="4"/>
  <c r="Y13" i="53"/>
  <c r="N23" i="4" s="1"/>
  <c r="Y10" i="53"/>
  <c r="M23" i="4" s="1"/>
  <c r="Y13" i="51"/>
  <c r="N17" i="4" s="1"/>
  <c r="Y10" i="51"/>
  <c r="M17" i="4" s="1"/>
  <c r="Y13" i="50"/>
  <c r="N18" i="4" s="1"/>
  <c r="Y10" i="50"/>
  <c r="M18" i="4" s="1"/>
  <c r="Y13" i="49"/>
  <c r="N19" i="4" s="1"/>
  <c r="Y10" i="49"/>
  <c r="M19" i="4" s="1"/>
  <c r="Y13" i="48"/>
  <c r="N20" i="4" s="1"/>
  <c r="Y10" i="48"/>
  <c r="M20" i="4" s="1"/>
  <c r="M21" i="4"/>
  <c r="Y13" i="46"/>
  <c r="N22" i="4" s="1"/>
  <c r="Y10" i="46"/>
  <c r="M22" i="4" s="1"/>
  <c r="B32" i="4"/>
  <c r="B31" i="4"/>
  <c r="B12" i="4"/>
  <c r="B11" i="4"/>
  <c r="B10" i="4"/>
  <c r="B4" i="4"/>
  <c r="Y13" i="11"/>
  <c r="N12" i="4" s="1"/>
  <c r="Y13" i="15"/>
  <c r="N13" i="4" s="1"/>
  <c r="Y13" i="16"/>
  <c r="N14" i="4" s="1"/>
  <c r="Y13" i="17"/>
  <c r="N15" i="4" s="1"/>
  <c r="Y13" i="18"/>
  <c r="N16" i="4" s="1"/>
  <c r="Y13" i="3"/>
  <c r="N30" i="4" s="1"/>
  <c r="Y13" i="9"/>
  <c r="N31" i="4" s="1"/>
  <c r="Y13" i="27"/>
  <c r="N32" i="4" s="1"/>
  <c r="Y13" i="31"/>
  <c r="N33" i="4" s="1"/>
  <c r="Y13" i="32"/>
  <c r="N34" i="4" s="1"/>
  <c r="Y13" i="33"/>
  <c r="N35" i="4" s="1"/>
  <c r="Y13" i="34"/>
  <c r="N36" i="4" s="1"/>
  <c r="Y10" i="15"/>
  <c r="M13" i="4" s="1"/>
  <c r="Y10" i="16"/>
  <c r="M14" i="4" s="1"/>
  <c r="Y10" i="17"/>
  <c r="M15" i="4" s="1"/>
  <c r="Y10" i="18"/>
  <c r="M16" i="4" s="1"/>
  <c r="Y10" i="3"/>
  <c r="M30" i="4" s="1"/>
  <c r="Y10" i="9"/>
  <c r="M31" i="4" s="1"/>
  <c r="Y10" i="27"/>
  <c r="M32" i="4" s="1"/>
  <c r="Y10" i="31"/>
  <c r="M33" i="4" s="1"/>
  <c r="Y10" i="32"/>
  <c r="M34" i="4" s="1"/>
  <c r="Y10" i="33"/>
  <c r="M35" i="4" s="1"/>
  <c r="Y10" i="34"/>
  <c r="M36" i="4" s="1"/>
  <c r="E14" i="34"/>
  <c r="L36" i="4" s="1"/>
  <c r="E13" i="34"/>
  <c r="K36" i="4" s="1"/>
  <c r="E14" i="33"/>
  <c r="L35" i="4"/>
  <c r="E13" i="33"/>
  <c r="K35" i="4" s="1"/>
  <c r="E14" i="32"/>
  <c r="L34" i="4" s="1"/>
  <c r="E13" i="32"/>
  <c r="K34" i="4" s="1"/>
  <c r="E14" i="31"/>
  <c r="L33" i="4" s="1"/>
  <c r="E13" i="31"/>
  <c r="K33" i="4" s="1"/>
  <c r="E14" i="27"/>
  <c r="L32" i="4" s="1"/>
  <c r="E13" i="27"/>
  <c r="K32" i="4" s="1"/>
  <c r="E14" i="9"/>
  <c r="L31" i="4"/>
  <c r="E13" i="9"/>
  <c r="K31" i="4" s="1"/>
  <c r="E14" i="3"/>
  <c r="L30" i="4" s="1"/>
  <c r="E13" i="3"/>
  <c r="K30" i="4" s="1"/>
  <c r="W4" i="4"/>
  <c r="V4" i="4"/>
  <c r="U4" i="4"/>
  <c r="T4" i="4"/>
  <c r="S4" i="4"/>
  <c r="R4" i="4"/>
  <c r="Q4" i="4"/>
  <c r="P4" i="4"/>
  <c r="O4" i="4"/>
  <c r="N4" i="4"/>
  <c r="M4" i="4"/>
  <c r="L4" i="4"/>
  <c r="K4" i="4"/>
  <c r="J4" i="4"/>
  <c r="I4" i="4"/>
  <c r="H4" i="4"/>
  <c r="G4" i="4"/>
  <c r="F4" i="4"/>
  <c r="E4" i="4"/>
  <c r="C4" i="4"/>
  <c r="R11" i="34"/>
  <c r="J36" i="4" s="1"/>
  <c r="M11" i="34"/>
  <c r="I36" i="4" s="1"/>
  <c r="E11" i="34"/>
  <c r="H36" i="4" s="1"/>
  <c r="F36" i="4"/>
  <c r="R11" i="33"/>
  <c r="J35" i="4" s="1"/>
  <c r="M11" i="33"/>
  <c r="I35" i="4" s="1"/>
  <c r="E11" i="33"/>
  <c r="H35" i="4"/>
  <c r="G35" i="4"/>
  <c r="E35" i="4"/>
  <c r="R11" i="32"/>
  <c r="J34" i="4" s="1"/>
  <c r="M11" i="32"/>
  <c r="I34" i="4" s="1"/>
  <c r="E11" i="32"/>
  <c r="H34" i="4" s="1"/>
  <c r="E34" i="4"/>
  <c r="R11" i="31"/>
  <c r="J33" i="4" s="1"/>
  <c r="M11" i="31"/>
  <c r="I33" i="4" s="1"/>
  <c r="E11" i="31"/>
  <c r="H33" i="4" s="1"/>
  <c r="G33" i="4"/>
  <c r="F33" i="4"/>
  <c r="E33" i="4"/>
  <c r="J32" i="4"/>
  <c r="I32" i="4"/>
  <c r="E11" i="27"/>
  <c r="H32" i="4" s="1"/>
  <c r="R10" i="27"/>
  <c r="G32" i="4"/>
  <c r="F32" i="4"/>
  <c r="K16" i="4"/>
  <c r="F16" i="4"/>
  <c r="E16" i="4"/>
  <c r="K15" i="4"/>
  <c r="F15" i="4"/>
  <c r="E15" i="4"/>
  <c r="K14" i="4"/>
  <c r="F14" i="4"/>
  <c r="E14" i="4"/>
  <c r="K13" i="4"/>
  <c r="F13" i="4"/>
  <c r="E13" i="4"/>
  <c r="L12" i="4"/>
  <c r="K12" i="4"/>
  <c r="J12" i="4"/>
  <c r="I12" i="4"/>
  <c r="H12" i="4"/>
  <c r="G12" i="4"/>
  <c r="F12" i="4"/>
  <c r="L11" i="4"/>
  <c r="K11" i="4"/>
  <c r="J11" i="4"/>
  <c r="I11" i="4"/>
  <c r="H11" i="4"/>
  <c r="G11" i="4"/>
  <c r="F11" i="4"/>
  <c r="E11" i="4"/>
  <c r="K10" i="4"/>
  <c r="L10" i="4"/>
  <c r="J10" i="4"/>
  <c r="I10" i="4"/>
  <c r="H10" i="4"/>
  <c r="G10" i="4"/>
  <c r="F10" i="4"/>
  <c r="E10" i="4"/>
  <c r="R11" i="9"/>
  <c r="J31" i="4" s="1"/>
  <c r="I31" i="4"/>
  <c r="E11" i="9"/>
  <c r="H31" i="4" s="1"/>
  <c r="R10" i="9"/>
  <c r="G31" i="4" s="1"/>
  <c r="M10" i="9"/>
  <c r="F31" i="4" s="1"/>
  <c r="E31" i="4"/>
  <c r="R11" i="3"/>
  <c r="J30" i="4" s="1"/>
  <c r="G30" i="4"/>
  <c r="E30" i="4"/>
  <c r="H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7" authorId="0" shapeId="0" xr:uid="{0F6012D5-845A-4642-B84D-6A896674D4BB}">
      <text>
        <r>
          <rPr>
            <sz val="11"/>
            <color indexed="81"/>
            <rFont val="MS P ゴシック"/>
            <family val="3"/>
            <charset val="128"/>
          </rPr>
          <t>姓と名の間にスペースを入れる</t>
        </r>
        <r>
          <rPr>
            <sz val="9"/>
            <color indexed="81"/>
            <rFont val="MS P ゴシック"/>
            <family val="3"/>
            <charset val="128"/>
          </rPr>
          <t xml:space="preserve">
</t>
        </r>
      </text>
    </comment>
    <comment ref="N9" authorId="0" shapeId="0" xr:uid="{0C7B3F9D-08D8-43B8-B1C1-FBB72BC55F8C}">
      <text>
        <r>
          <rPr>
            <sz val="11"/>
            <color indexed="81"/>
            <rFont val="MS P ゴシック"/>
            <family val="3"/>
            <charset val="128"/>
          </rPr>
          <t xml:space="preserve"> 受講番号を入力</t>
        </r>
        <r>
          <rPr>
            <sz val="9"/>
            <color indexed="81"/>
            <rFont val="MS P ゴシック"/>
            <family val="3"/>
            <charset val="128"/>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1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EB8809D0-9425-48A2-8083-0EB8F7989F85}">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34E7CFC0-1DE0-43C9-8A48-2B9F0921A749}">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02CA4FD8-63E9-4F97-B56C-54CC6DD847AA}">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7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EF152760-DD01-46CF-8BC9-254C5076C01A}">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03B0D73A-FFD6-4ACC-915B-9CA4F2504431}">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AFD6775F-E059-4013-8B93-BDF07CDECD7F}">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3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00A1746C-F275-45B8-8E00-0687C1541B19}">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2430A3BF-56E1-4491-AB7B-7581171D2616}">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3EBD10BD-8FEC-4569-8CF1-884AC649E406}">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9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FBD62E3D-CECC-4668-BE6B-58B5B30A173F}">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AEB96332-A964-47DD-998B-EB78589B6989}">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F3EEFD2C-B278-4061-BA89-58940F6A5387}">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5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24B0BCB3-0840-4A5A-9656-CC4D998C1C26}">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A7F341BB-CC09-4271-A5F4-AE0BE2D499CE}">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08F87066-433E-4ABD-A0FE-6DEA5C68E4D5}">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B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40FDADA6-8FA4-48E1-AB59-ADE4E3B246EF}">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83BF933C-6DF8-4366-AC8C-1226E3B5C0B1}">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47D3D820-4325-4B70-A75F-8EBD69F33F27}">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D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B69A31B1-C63B-420E-A51E-6D056FB18902}">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DD440C53-3809-4306-97BC-A482DC3B8E27}">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9DE9BC74-A76E-4180-9204-73C7FF259DF1}">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5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A1A07D42-9814-4C74-98B2-96D80FB8948E}">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E56FE43D-9357-48CA-9B94-30E25ADE904F}">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134A8E1B-DC55-450E-8173-A468E0E8F8A8}">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3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C80D1A43-3614-440C-BF72-1D7369BAF7D9}">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07A2C690-9934-46B9-B94E-9595283257E1}">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E9FB4D72-A748-4423-960E-113A1F525AD9}">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7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0E2A9FE6-09FA-4436-92CC-A92CE0B2019C}">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6443D4FA-3EE2-4181-8B18-75FD8DB076F3}">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BA8AC959-062C-4136-8077-AE11FA92CA6C}">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8" authorId="0" shapeId="0" xr:uid="{506C9BCF-61D6-4D46-90CF-50A175F68BB8}">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9AFF04D4-F34A-4CDD-8201-FA5FF55B5DCC}">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4D6499FF-33B6-4E82-86BF-4CE011530368}">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B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26B417DF-4F6E-45C2-AFCD-6990D59B7D01}">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D8DABB49-4585-4865-B639-0C6524D749F3}">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2156A5C7-1B69-4005-878A-4076C0EA249E}">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9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E58CA618-BF94-48B0-9403-484AB5A56799}">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F15B22B4-D347-4610-8691-E26C7E2E7A73}">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73C1756D-1F99-4A1E-B69B-CFCC8A44FD6F}">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F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536F0331-D626-46D9-A4E0-8C348C1C5C72}">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4C01D2A1-85CF-4894-9672-F733F2256264}">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8B735458-939E-49B8-BA37-F742C9DBF7C6}">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D00-000002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59D73A85-B0D2-424B-89C4-3CC4449E4165}">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S18" authorId="0" shapeId="0" xr:uid="{D1FEBE83-504F-4B7D-9323-67B5DC6E7A5D}">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 ref="V18" authorId="0" shapeId="0" xr:uid="{3AD75E18-9BB5-4DAD-93C1-BBA471D82BE4}">
      <text>
        <r>
          <rPr>
            <sz val="9"/>
            <color indexed="81"/>
            <rFont val="MS P ゴシック"/>
            <family val="3"/>
            <charset val="128"/>
          </rPr>
          <t xml:space="preserve">
</t>
        </r>
        <r>
          <rPr>
            <sz val="12"/>
            <color indexed="81"/>
            <rFont val="MS P ゴシック"/>
            <family val="3"/>
            <charset val="128"/>
          </rPr>
          <t>日付を入力</t>
        </r>
        <r>
          <rPr>
            <sz val="9"/>
            <color indexed="81"/>
            <rFont val="MS P ゴシック"/>
            <family val="3"/>
            <charset val="128"/>
          </rPr>
          <t xml:space="preserve">
</t>
        </r>
      </text>
    </comment>
  </commentList>
</comments>
</file>

<file path=xl/sharedStrings.xml><?xml version="1.0" encoding="utf-8"?>
<sst xmlns="http://schemas.openxmlformats.org/spreadsheetml/2006/main" count="1918" uniqueCount="455">
  <si>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</si>
  <si>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</si>
  <si>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</si>
  <si>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</si>
  <si>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</si>
  <si>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</si>
  <si>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</si>
  <si>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</si>
  <si>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</si>
  <si>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</si>
  <si>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</si>
  <si>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</si>
  <si>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</si>
  <si>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</si>
  <si>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</si>
  <si>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</si>
  <si>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</si>
  <si>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</si>
  <si>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</si>
  <si>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</si>
  <si>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日程
（終点）</t>
    <rPh sb="0" eb="2">
      <t>ニッテイ</t>
    </rPh>
    <rPh sb="4" eb="6">
      <t>シュウテン</t>
    </rPh>
    <phoneticPr fontId="1"/>
  </si>
  <si>
    <t>日程
（始点）</t>
    <rPh sb="0" eb="2">
      <t>ニッテイ</t>
    </rPh>
    <rPh sb="4" eb="6">
      <t>シテン</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</si>
  <si>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</si>
  <si>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</si>
  <si>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</si>
  <si>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</si>
  <si>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</si>
  <si>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</si>
  <si>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</si>
  <si>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</si>
  <si>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</si>
  <si>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</si>
  <si>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</si>
  <si>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</si>
  <si>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</si>
  <si>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</si>
  <si>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</si>
  <si>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</si>
  <si>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</si>
  <si>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</si>
  <si>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</si>
  <si>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</si>
  <si>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</si>
  <si>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</si>
  <si>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</si>
  <si>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</si>
  <si>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</si>
  <si>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</si>
  <si>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</si>
  <si>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</si>
  <si>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</si>
  <si>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</si>
  <si>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</si>
  <si>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</si>
  <si>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</si>
  <si>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</si>
  <si>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</si>
  <si>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</si>
  <si>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</si>
  <si>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</si>
  <si>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</si>
  <si>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</si>
  <si>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</si>
  <si>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</si>
  <si>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</si>
  <si>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</si>
  <si>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</si>
  <si>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</si>
  <si>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</si>
  <si>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</si>
  <si>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</si>
  <si>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</si>
  <si>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</si>
  <si>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</si>
  <si>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</si>
  <si>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</si>
  <si>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</si>
  <si>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</si>
  <si>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</si>
  <si>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</si>
  <si>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</si>
  <si>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</si>
  <si>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</si>
  <si>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</si>
  <si>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</si>
  <si>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</si>
  <si>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</si>
  <si>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</si>
  <si>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</si>
  <si>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</si>
  <si>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</si>
  <si>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</si>
  <si>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</si>
  <si>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</si>
  <si>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</si>
  <si>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</si>
  <si>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</si>
  <si>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</si>
  <si>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受講後（3ヶ月後）</t>
    <rPh sb="0" eb="2">
      <t>ジュコウ</t>
    </rPh>
    <rPh sb="2" eb="3">
      <t>ゴ</t>
    </rPh>
    <rPh sb="6" eb="8">
      <t>ゲツゴ</t>
    </rPh>
    <phoneticPr fontId="1"/>
  </si>
  <si>
    <t>会場1</t>
    <rPh sb="0" eb="2">
      <t>カイジョウ</t>
    </rPh>
    <phoneticPr fontId="1"/>
  </si>
  <si>
    <t>会場2</t>
    <rPh sb="0" eb="2">
      <t>カイジョウ</t>
    </rPh>
    <phoneticPr fontId="1"/>
  </si>
  <si>
    <t>受講日1</t>
    <rPh sb="0" eb="2">
      <t>ジュコウ</t>
    </rPh>
    <rPh sb="2" eb="3">
      <t>ビ</t>
    </rPh>
    <phoneticPr fontId="1"/>
  </si>
  <si>
    <t>受講日2</t>
    <rPh sb="0" eb="2">
      <t>ジュコウ</t>
    </rPh>
    <rPh sb="2" eb="3">
      <t>ビ</t>
    </rPh>
    <phoneticPr fontId="1"/>
  </si>
  <si>
    <t>時間1
（始点）</t>
    <rPh sb="0" eb="2">
      <t>ジカン</t>
    </rPh>
    <rPh sb="5" eb="7">
      <t>シテン</t>
    </rPh>
    <phoneticPr fontId="1"/>
  </si>
  <si>
    <t>時間2
（終点）</t>
    <rPh sb="0" eb="2">
      <t>ジカン</t>
    </rPh>
    <rPh sb="5" eb="7">
      <t>シュウテン</t>
    </rPh>
    <phoneticPr fontId="1"/>
  </si>
  <si>
    <t>時間2
（始点）</t>
    <rPh sb="0" eb="2">
      <t>ジカン</t>
    </rPh>
    <rPh sb="5" eb="7">
      <t>シテン</t>
    </rPh>
    <phoneticPr fontId="1"/>
  </si>
  <si>
    <t>評価
項目数</t>
    <rPh sb="0" eb="2">
      <t>ヒョウカ</t>
    </rPh>
    <rPh sb="3" eb="6">
      <t>コウモクスウ</t>
    </rPh>
    <phoneticPr fontId="1"/>
  </si>
  <si>
    <t>②</t>
    <phoneticPr fontId="1"/>
  </si>
  <si>
    <t>③</t>
    <phoneticPr fontId="1"/>
  </si>
  <si>
    <t>1．研修記録シート1（目標）</t>
    <rPh sb="2" eb="4">
      <t>ケンシュウ</t>
    </rPh>
    <rPh sb="4" eb="6">
      <t>キロク</t>
    </rPh>
    <rPh sb="11" eb="13">
      <t>モクヒョウ</t>
    </rPh>
    <phoneticPr fontId="1"/>
  </si>
  <si>
    <t>シート3</t>
  </si>
  <si>
    <t>シート3</t>
    <phoneticPr fontId="1"/>
  </si>
  <si>
    <t>④</t>
    <phoneticPr fontId="1"/>
  </si>
  <si>
    <t>⑤</t>
    <phoneticPr fontId="1"/>
  </si>
  <si>
    <t>⑥</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</si>
  <si>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</si>
  <si>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</si>
  <si>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</si>
  <si>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</si>
  <si>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</si>
  <si>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</si>
  <si>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</si>
  <si>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</si>
  <si>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★データの送信先は次のアドレスです。</t>
    <rPh sb="5" eb="7">
      <t>ソウシン</t>
    </rPh>
    <rPh sb="7" eb="8">
      <t>サキ</t>
    </rPh>
    <rPh sb="9" eb="10">
      <t>ツギ</t>
    </rPh>
    <phoneticPr fontId="1"/>
  </si>
  <si>
    <t>シート3</t>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</si>
  <si>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</si>
  <si>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</si>
  <si>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</si>
  <si>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</si>
  <si>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</si>
  <si>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</si>
  <si>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</si>
  <si>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</si>
  <si>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</si>
  <si>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</si>
  <si>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</si>
  <si>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</si>
  <si>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</si>
  <si>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</si>
  <si>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</si>
  <si>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</si>
  <si>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</si>
  <si>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</si>
  <si>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集計データ（研修記録シート3）</t>
    <rPh sb="0" eb="2">
      <t>シュウケイ</t>
    </rPh>
    <rPh sb="6" eb="8">
      <t>ケンシュウ</t>
    </rPh>
    <rPh sb="8" eb="10">
      <t>キロク</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</si>
  <si>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</si>
  <si>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</si>
  <si>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</si>
  <si>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</si>
  <si>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</si>
  <si>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受講者
入力日
【受講前】</t>
    <rPh sb="0" eb="3">
      <t>ジュコウシャ</t>
    </rPh>
    <rPh sb="4" eb="6">
      <t>ニュウリョク</t>
    </rPh>
    <rPh sb="6" eb="7">
      <t>ビ</t>
    </rPh>
    <rPh sb="9" eb="11">
      <t>ジュコウ</t>
    </rPh>
    <rPh sb="11" eb="12">
      <t>マエ</t>
    </rPh>
    <phoneticPr fontId="1"/>
  </si>
  <si>
    <t>受講者
記入欄
【受講前】</t>
    <phoneticPr fontId="1"/>
  </si>
  <si>
    <t>管理者
入力日
【受講前】</t>
    <rPh sb="0" eb="3">
      <t>カンリシャ</t>
    </rPh>
    <rPh sb="4" eb="6">
      <t>ニュウリョク</t>
    </rPh>
    <rPh sb="6" eb="7">
      <t>ビ</t>
    </rPh>
    <rPh sb="9" eb="11">
      <t>ジュコウ</t>
    </rPh>
    <rPh sb="11" eb="12">
      <t>マエ</t>
    </rPh>
    <phoneticPr fontId="1"/>
  </si>
  <si>
    <t>氏名
（管理者）
【受講前】</t>
    <rPh sb="0" eb="2">
      <t>シメイ</t>
    </rPh>
    <rPh sb="4" eb="7">
      <t>カンリシャ</t>
    </rPh>
    <rPh sb="10" eb="12">
      <t>ジュコウ</t>
    </rPh>
    <rPh sb="12" eb="13">
      <t>マエ</t>
    </rPh>
    <phoneticPr fontId="1"/>
  </si>
  <si>
    <t>所属
（管理者）
【受講前】</t>
    <rPh sb="0" eb="2">
      <t>ショゾク</t>
    </rPh>
    <rPh sb="4" eb="7">
      <t>カンリシャ</t>
    </rPh>
    <rPh sb="10" eb="12">
      <t>ジュコウ</t>
    </rPh>
    <rPh sb="12" eb="13">
      <t>マエ</t>
    </rPh>
    <phoneticPr fontId="1"/>
  </si>
  <si>
    <t>役職
（管理者）
【受講前】</t>
    <rPh sb="0" eb="2">
      <t>ヤクショク</t>
    </rPh>
    <rPh sb="4" eb="7">
      <t>カンリシャ</t>
    </rPh>
    <rPh sb="10" eb="12">
      <t>ジュコウ</t>
    </rPh>
    <rPh sb="12" eb="13">
      <t>マエ</t>
    </rPh>
    <phoneticPr fontId="1"/>
  </si>
  <si>
    <t>管理者
記入欄
【受講前】</t>
    <rPh sb="9" eb="11">
      <t>ジュコウ</t>
    </rPh>
    <rPh sb="11" eb="12">
      <t>マエ</t>
    </rPh>
    <phoneticPr fontId="1"/>
  </si>
  <si>
    <t>受講者
入力日
【3ヶ月後】</t>
    <rPh sb="0" eb="3">
      <t>ジュコウシャ</t>
    </rPh>
    <rPh sb="4" eb="6">
      <t>ニュウリョク</t>
    </rPh>
    <rPh sb="6" eb="7">
      <t>ビ</t>
    </rPh>
    <rPh sb="11" eb="12">
      <t>ゲツ</t>
    </rPh>
    <rPh sb="12" eb="13">
      <t>ゴ</t>
    </rPh>
    <phoneticPr fontId="1"/>
  </si>
  <si>
    <t>受講者
記入欄
【3ヶ月後】</t>
    <rPh sb="11" eb="12">
      <t>ゲツ</t>
    </rPh>
    <rPh sb="12" eb="13">
      <t>ゴ</t>
    </rPh>
    <phoneticPr fontId="1"/>
  </si>
  <si>
    <t>管理者
入力日
【3ヶ月後】</t>
    <rPh sb="0" eb="3">
      <t>カンリシャ</t>
    </rPh>
    <rPh sb="4" eb="6">
      <t>ニュウリョク</t>
    </rPh>
    <rPh sb="6" eb="7">
      <t>ビ</t>
    </rPh>
    <rPh sb="11" eb="13">
      <t>ゲツゴ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</si>
  <si>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</si>
  <si>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</si>
  <si>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役職
（管理者）
【3ヶ月後】</t>
    <rPh sb="0" eb="2">
      <t>ヤクショク</t>
    </rPh>
    <rPh sb="4" eb="7">
      <t>カンリシャ</t>
    </rPh>
    <rPh sb="12" eb="14">
      <t>ゲツゴ</t>
    </rPh>
    <phoneticPr fontId="1"/>
  </si>
  <si>
    <t>管理者
記入欄
【3ヶ月後】</t>
    <phoneticPr fontId="1"/>
  </si>
  <si>
    <t>-</t>
    <phoneticPr fontId="1"/>
  </si>
  <si>
    <t>入力日</t>
    <rPh sb="0" eb="2">
      <t>ニュウリョク</t>
    </rPh>
    <rPh sb="2" eb="3">
      <t>ビ</t>
    </rPh>
    <phoneticPr fontId="1"/>
  </si>
  <si>
    <t>④</t>
    <phoneticPr fontId="1"/>
  </si>
  <si>
    <t>～</t>
    <phoneticPr fontId="1"/>
  </si>
  <si>
    <t>①</t>
    <phoneticPr fontId="1"/>
  </si>
  <si>
    <t>②</t>
    <phoneticPr fontId="1"/>
  </si>
  <si>
    <t>③</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</si>
  <si>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</si>
  <si>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</si>
  <si>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</si>
  <si>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</si>
  <si>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</si>
  <si>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</si>
  <si>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</si>
  <si>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</si>
  <si>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</si>
  <si>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</si>
  <si>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</si>
  <si>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</si>
  <si>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</si>
  <si>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</si>
  <si>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</si>
  <si>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　①提出先</t>
    <rPh sb="2" eb="4">
      <t>テイシュツ</t>
    </rPh>
    <rPh sb="4" eb="5">
      <t>サキ</t>
    </rPh>
    <phoneticPr fontId="1"/>
  </si>
  <si>
    <t>　　　研修実施機関の事務局までE-mailにてご提出ください。</t>
    <rPh sb="3" eb="5">
      <t>ケンシュウ</t>
    </rPh>
    <rPh sb="5" eb="7">
      <t>ジッシ</t>
    </rPh>
    <rPh sb="7" eb="9">
      <t>キカン</t>
    </rPh>
    <rPh sb="10" eb="13">
      <t>ジムキョク</t>
    </rPh>
    <rPh sb="24" eb="26">
      <t>テイシュツ</t>
    </rPh>
    <phoneticPr fontId="1"/>
  </si>
  <si>
    <t>　　　本研修の実施機関は下記の通りです。</t>
    <rPh sb="3" eb="4">
      <t>ホン</t>
    </rPh>
    <rPh sb="4" eb="6">
      <t>ケンシュウ</t>
    </rPh>
    <rPh sb="7" eb="9">
      <t>ジッシ</t>
    </rPh>
    <rPh sb="9" eb="11">
      <t>キカン</t>
    </rPh>
    <rPh sb="12" eb="14">
      <t>カキ</t>
    </rPh>
    <rPh sb="15" eb="16">
      <t>トオ</t>
    </rPh>
    <phoneticPr fontId="1"/>
  </si>
  <si>
    <t>実施機関</t>
    <rPh sb="0" eb="2">
      <t>ジッシ</t>
    </rPh>
    <rPh sb="2" eb="4">
      <t>キカン</t>
    </rPh>
    <phoneticPr fontId="1"/>
  </si>
  <si>
    <t>送信先（E-mail)</t>
    <rPh sb="0" eb="2">
      <t>ソウシン</t>
    </rPh>
    <rPh sb="2" eb="3">
      <t>サキ</t>
    </rPh>
    <phoneticPr fontId="1"/>
  </si>
  <si>
    <t>　②提出の時期</t>
    <rPh sb="2" eb="4">
      <t>テイシュツ</t>
    </rPh>
    <rPh sb="5" eb="7">
      <t>ジキ</t>
    </rPh>
    <phoneticPr fontId="1"/>
  </si>
  <si>
    <t>シート1（目標）</t>
    <rPh sb="5" eb="7">
      <t>モクヒョウ</t>
    </rPh>
    <phoneticPr fontId="1"/>
  </si>
  <si>
    <t>シート2（評価）</t>
    <rPh sb="5" eb="7">
      <t>ヒョウカ</t>
    </rPh>
    <phoneticPr fontId="1"/>
  </si>
  <si>
    <t>シート3（振り返り）</t>
    <rPh sb="5" eb="6">
      <t>フ</t>
    </rPh>
    <rPh sb="7" eb="8">
      <t>カエ</t>
    </rPh>
    <phoneticPr fontId="1"/>
  </si>
  <si>
    <t>　1．受講前</t>
    <rPh sb="3" eb="5">
      <t>ジュコウ</t>
    </rPh>
    <rPh sb="5" eb="6">
      <t>マエ</t>
    </rPh>
    <phoneticPr fontId="1"/>
  </si>
  <si>
    <t>　2．受講直後</t>
    <rPh sb="3" eb="5">
      <t>ジュコウ</t>
    </rPh>
    <rPh sb="5" eb="7">
      <t>チョクゴ</t>
    </rPh>
    <phoneticPr fontId="1"/>
  </si>
  <si>
    <t>　3．受講3ヶ月後</t>
    <rPh sb="3" eb="5">
      <t>ジュコウ</t>
    </rPh>
    <rPh sb="7" eb="8">
      <t>ゲツ</t>
    </rPh>
    <rPh sb="8" eb="9">
      <t>ゴ</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</si>
  <si>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</si>
  <si>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</si>
  <si>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（3）提出方法</t>
    <rPh sb="3" eb="5">
      <t>テイシュツ</t>
    </rPh>
    <rPh sb="5" eb="7">
      <t>ホウホウ</t>
    </rPh>
    <phoneticPr fontId="1"/>
  </si>
  <si>
    <t>入力するには、画面下の「TOP」シートをクリックします。</t>
    <rPh sb="0" eb="2">
      <t>ニュウリョク</t>
    </rPh>
    <rPh sb="7" eb="9">
      <t>ガメン</t>
    </rPh>
    <rPh sb="9" eb="10">
      <t>シタ</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</si>
  <si>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</si>
  <si>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</si>
  <si>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</si>
  <si>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</si>
  <si>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t>
    <phoneticPr fontId="1"/>
  </si>
  <si>
    <t>-</t>
    <phoneticPr fontId="1"/>
  </si>
  <si>
    <t>○</t>
    <phoneticPr fontId="1"/>
  </si>
  <si>
    <t>　③提出時の注意</t>
    <rPh sb="2" eb="4">
      <t>テイシュツ</t>
    </rPh>
    <rPh sb="4" eb="5">
      <t>ジ</t>
    </rPh>
    <rPh sb="6" eb="8">
      <t>チュウイ</t>
    </rPh>
    <phoneticPr fontId="1"/>
  </si>
  <si>
    <t>例）</t>
    <rPh sb="0" eb="1">
      <t>レイ</t>
    </rPh>
    <phoneticPr fontId="1"/>
  </si>
  <si>
    <t>転記日</t>
    <rPh sb="0" eb="2">
      <t>テンキ</t>
    </rPh>
    <rPh sb="2" eb="3">
      <t>ビ</t>
    </rPh>
    <phoneticPr fontId="1"/>
  </si>
  <si>
    <t>実務研修</t>
    <rPh sb="0" eb="2">
      <t>ジツム</t>
    </rPh>
    <rPh sb="2" eb="4">
      <t>ケンシュウ</t>
    </rPh>
    <phoneticPr fontId="1"/>
  </si>
  <si>
    <t>受講
直後</t>
    <rPh sb="3" eb="4">
      <t>チョク</t>
    </rPh>
    <rPh sb="4" eb="5">
      <t>ゴ</t>
    </rPh>
    <phoneticPr fontId="1"/>
  </si>
  <si>
    <t xml:space="preserve">受講前 </t>
    <phoneticPr fontId="1"/>
  </si>
  <si>
    <t>②</t>
    <phoneticPr fontId="1"/>
  </si>
  <si>
    <t>③</t>
    <phoneticPr fontId="1"/>
  </si>
  <si>
    <t>③</t>
    <phoneticPr fontId="1"/>
  </si>
  <si>
    <t>④</t>
    <phoneticPr fontId="1"/>
  </si>
  <si>
    <t>2．受講後（3カ月後程度）</t>
    <rPh sb="2" eb="4">
      <t>ジュコウ</t>
    </rPh>
    <rPh sb="4" eb="5">
      <t>ゴ</t>
    </rPh>
    <phoneticPr fontId="1"/>
  </si>
  <si>
    <t>■問い合わせ先</t>
    <rPh sb="1" eb="2">
      <t>ト</t>
    </rPh>
    <rPh sb="3" eb="4">
      <t>ア</t>
    </rPh>
    <rPh sb="6" eb="7">
      <t>サキ</t>
    </rPh>
    <phoneticPr fontId="7"/>
  </si>
  <si>
    <t>※受講目標は受講者と管理者で相談して決めてください。</t>
  </si>
  <si>
    <t>⑥</t>
    <phoneticPr fontId="1"/>
  </si>
  <si>
    <r>
      <t xml:space="preserve">実践
評価
</t>
    </r>
    <r>
      <rPr>
        <sz val="6"/>
        <rFont val="HGPｺﾞｼｯｸM"/>
        <family val="3"/>
        <charset val="128"/>
      </rPr>
      <t>(3ヶ月後）</t>
    </r>
    <rPh sb="0" eb="2">
      <t>ジッセン</t>
    </rPh>
    <rPh sb="3" eb="5">
      <t>ヒョウカ</t>
    </rPh>
    <rPh sb="9" eb="10">
      <t>ゲツ</t>
    </rPh>
    <rPh sb="10" eb="11">
      <t>ゴ</t>
    </rPh>
    <phoneticPr fontId="1"/>
  </si>
  <si>
    <t>介護保険制度の理念・現状及びケアマネジメント</t>
    <phoneticPr fontId="1"/>
  </si>
  <si>
    <t>自立支援のためのケアマネジメントの基本</t>
    <phoneticPr fontId="1"/>
  </si>
  <si>
    <t>人格の尊重及び権利擁護並びに介護支援専門員の倫理</t>
    <phoneticPr fontId="1"/>
  </si>
  <si>
    <t>介護支援専門員に求められるマネジメント（チームマネジメント）</t>
  </si>
  <si>
    <t>地域包括ケアシステム及び社会資源</t>
  </si>
  <si>
    <t>ケアマネジメントに必要な医療との連携及び多職種協働の意義</t>
  </si>
  <si>
    <t>ケアマネジメントに係る法令等の理解</t>
  </si>
  <si>
    <t>アセスメント及び居宅サービス計画等作成の総合演習</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</si>
  <si>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カモク</t>
    </rPh>
    <phoneticPr fontId="1"/>
  </si>
  <si>
    <t>介護保険制度の創設の背景や基本理念について説明できる</t>
    <phoneticPr fontId="1"/>
  </si>
  <si>
    <t>ケアマネジメントの導入の意義と介護支援専門員の役割について説明できる。</t>
    <phoneticPr fontId="1"/>
  </si>
  <si>
    <t>地域包括ケアシステムが求められる背景や基本理念について説明できる。</t>
    <phoneticPr fontId="1"/>
  </si>
  <si>
    <t>介護サービスの利用手続き（要介護認定等に関する基本的な視点と概要）を述べることができる。</t>
    <phoneticPr fontId="1"/>
  </si>
  <si>
    <t>保険給付及び給付管理等の仕組みを述べることができる。</t>
    <phoneticPr fontId="1"/>
  </si>
  <si>
    <t xml:space="preserve">⑧ </t>
    <phoneticPr fontId="1"/>
  </si>
  <si>
    <t>継続学習の必要性と、具体的な学習方法を述べることができる。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</si>
  <si>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</si>
  <si>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②自立支援のためのケアマネジメントの基本</t>
    <phoneticPr fontId="1"/>
  </si>
  <si>
    <t>中立・公平なケアマネジメントの重要性について説明できる。</t>
    <phoneticPr fontId="1"/>
  </si>
  <si>
    <t>運営基準に遵守したケアマネジメントの重要性を説明できる。</t>
    <phoneticPr fontId="1"/>
  </si>
  <si>
    <t>利用者本位の選択を支えるケアマネジメントの意義を説明できる</t>
    <phoneticPr fontId="1"/>
  </si>
  <si>
    <t>⑦</t>
    <phoneticPr fontId="1"/>
  </si>
  <si>
    <t>⑧</t>
    <phoneticPr fontId="1"/>
  </si>
  <si>
    <t>家族に対する支援の重要性について説明できる。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</si>
  <si>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80" eb="82">
      <t>カ</t>
    </rPh>
    <phoneticPr fontId="1"/>
  </si>
  <si>
    <t>⑤</t>
    <phoneticPr fontId="1"/>
  </si>
  <si>
    <t>④</t>
    <phoneticPr fontId="1"/>
  </si>
  <si>
    <t>人権と尊厳を支える専門職として求められる姿勢について説明できる。</t>
    <phoneticPr fontId="1"/>
  </si>
  <si>
    <t>日常業務において起こり得る倫理的課題に対し向き合うことの重要性について説明できる。</t>
    <phoneticPr fontId="1"/>
  </si>
  <si>
    <t>利用者の生活を守るための制度の内容や利用方法について説明できる。</t>
    <phoneticPr fontId="1"/>
  </si>
  <si>
    <t>介護保険制度で求められる利用者のニーズの代弁機能の意義について説明できる。</t>
    <phoneticPr fontId="1"/>
  </si>
  <si>
    <t>⑥</t>
    <phoneticPr fontId="1"/>
  </si>
  <si>
    <t>利用者及び家族の支援に際し、チームアプローチの意義と目的について説明できる。</t>
    <phoneticPr fontId="1"/>
  </si>
  <si>
    <t>チームを構成する各専門性についての役割について説明できる。</t>
    <phoneticPr fontId="1"/>
  </si>
  <si>
    <t>アセスメントに基づく必要なチームの形成を実施できる。</t>
    <phoneticPr fontId="1"/>
  </si>
  <si>
    <t>チームにおける介護支援専門員の役割について説明できる。</t>
    <phoneticPr fontId="1"/>
  </si>
  <si>
    <t>チームにおける情報共有を実施できる。</t>
    <phoneticPr fontId="1"/>
  </si>
  <si>
    <t>円滑なチーム運営を実施できる。</t>
    <phoneticPr fontId="1"/>
  </si>
  <si>
    <t>地域包括ケアが求められる背景について説明できる。</t>
    <phoneticPr fontId="1"/>
  </si>
  <si>
    <t>地域包括ケアの目的と意義について説明できる。</t>
    <phoneticPr fontId="1"/>
  </si>
  <si>
    <t>利用者の地域の社会資源の調査を実施できる。</t>
    <phoneticPr fontId="1"/>
  </si>
  <si>
    <t>地域包括ケアにおける介護支援専門員の役割について説明できる。</t>
    <phoneticPr fontId="1"/>
  </si>
  <si>
    <t>地域の現状、課題、目指す方向性、社会資源の整備状況等を述べることができる。</t>
    <phoneticPr fontId="1"/>
  </si>
  <si>
    <t xml:space="preserve">⑤ </t>
    <phoneticPr fontId="1"/>
  </si>
  <si>
    <t>医療との連携の意義と目的について説明できる。</t>
    <phoneticPr fontId="1"/>
  </si>
  <si>
    <t>医療機関や医療職からの情報収集及び提供の方法及び内容について説明できる。</t>
    <phoneticPr fontId="1"/>
  </si>
  <si>
    <t>地域の在宅医療・介護の連携を促進する仕組みについて説明できる。</t>
    <phoneticPr fontId="1"/>
  </si>
  <si>
    <t>多職種協働の意義について説明できる。</t>
    <phoneticPr fontId="1"/>
  </si>
  <si>
    <t>多職種間で情報を共有することの重要性について説明できる。</t>
    <phoneticPr fontId="1"/>
  </si>
  <si>
    <t>多職種協働における個人情報を取り扱う上での利用者のその家族の同意の必要性について説明できる。</t>
    <phoneticPr fontId="1"/>
  </si>
  <si>
    <t>⑤</t>
    <phoneticPr fontId="1"/>
  </si>
  <si>
    <t>介護保険法の意義と目的について説明できる。</t>
    <phoneticPr fontId="1"/>
  </si>
  <si>
    <t>介護保険法に遵守したケアマネジメントを実施できる。</t>
    <phoneticPr fontId="1"/>
  </si>
  <si>
    <t>利用者を取り巻く諸制度について説明できる。</t>
    <phoneticPr fontId="1"/>
  </si>
  <si>
    <t>実践上の法令遵守について説明できる。</t>
    <phoneticPr fontId="1"/>
  </si>
  <si>
    <t>介護報酬に係る関係告示や通知等の概要について説明できる。</t>
    <phoneticPr fontId="1"/>
  </si>
  <si>
    <t>⑤</t>
    <phoneticPr fontId="1"/>
  </si>
  <si>
    <t>ケアマネジメントを必要とする高齢者を取り巻く背景や特性について説明できる。</t>
    <phoneticPr fontId="1"/>
  </si>
  <si>
    <t>高齢者に見られる生理、心理、生活環境等の関係性について説明できる。</t>
    <phoneticPr fontId="1"/>
  </si>
  <si>
    <t>ケアプラン作成のためのプロセスに沿って、支援にあたってのポイントについて説明できる。</t>
    <phoneticPr fontId="1"/>
  </si>
  <si>
    <t>高齢者の自己決定を尊重したケアマネジメントを実施できる。</t>
    <phoneticPr fontId="1"/>
  </si>
  <si>
    <t>高齢者に多い代表的な疾患や症候群別ケアマネジメントを学ぶことの有効性について説明できる。</t>
    <phoneticPr fontId="1"/>
  </si>
  <si>
    <t>脳血管障害の特徴について説明できる。</t>
    <phoneticPr fontId="1"/>
  </si>
  <si>
    <t>脳血管障害における生活障害の特徴について説明できる。</t>
    <phoneticPr fontId="1"/>
  </si>
  <si>
    <t>脳血管障害における療養上の留意点や起こりやすい課題について説明できる。</t>
    <phoneticPr fontId="1"/>
  </si>
  <si>
    <t>脳血管障害における環境の調整（福祉用具・住宅改修を含む）の必要性について説明できる。</t>
    <phoneticPr fontId="1"/>
  </si>
  <si>
    <t>脳血管障害におけるリハビリテーションの必要性について説明できる。</t>
    <phoneticPr fontId="1"/>
  </si>
  <si>
    <t>医療職をはじめとする多職種との連携・協働のポイントについて説明できる。</t>
    <phoneticPr fontId="1"/>
  </si>
  <si>
    <t>脳血管障害の特性に応じたケアマネジメントの具体的な方法を実施できる。</t>
    <phoneticPr fontId="1"/>
  </si>
  <si>
    <t>⑦</t>
    <phoneticPr fontId="1"/>
  </si>
  <si>
    <t>４つの代表的な認知症について、その特徴とケアのポイントを述べることができる。</t>
    <phoneticPr fontId="1"/>
  </si>
  <si>
    <t>認知症における療養上の留意点・倫理的な対応及び、起こりやすい課題について説明できる。</t>
    <phoneticPr fontId="1"/>
  </si>
  <si>
    <t>認知症の特性に応じたポイントを踏まえてケアマネジメントプロセスを実施践できる。</t>
    <phoneticPr fontId="1"/>
  </si>
  <si>
    <t>継続学習の必要性と、具体的な学習方法を述べることができる。</t>
    <phoneticPr fontId="1"/>
  </si>
  <si>
    <t>筋骨格系の疾患の種類、原因、症状、生活をする上での障害及び予防・改善方法や特徴について説明できる。</t>
    <phoneticPr fontId="1"/>
  </si>
  <si>
    <t>廃用症候群の原因、生活をする上での障害及び予防・改善方法について説明できる。</t>
    <phoneticPr fontId="1"/>
  </si>
  <si>
    <t>筋骨格系疾患や廃用症候群の予防や改善方法について説明できる。</t>
    <phoneticPr fontId="1"/>
  </si>
  <si>
    <t>筋骨格系疾患や廃用症候群における療養上の留意点について説明できる。</t>
    <phoneticPr fontId="1"/>
  </si>
  <si>
    <t>筋骨格系疾患や廃用症候群におけるリハビリテーションや福祉用具、住宅改修の効果的な活用方法について説明できる。</t>
    <phoneticPr fontId="1"/>
  </si>
  <si>
    <t>筋骨格系疾患や廃用症候群の特性に応じたケアマネジメントの具体的な方法を実施できる。</t>
    <phoneticPr fontId="1"/>
  </si>
  <si>
    <t>看取りにおける介護支援専門員の役割や適切な姿勢について説明できる。</t>
    <phoneticPr fontId="1"/>
  </si>
  <si>
    <t>看取りに向けた利用者及び家族との段階的な関わりの変化について説明できる。</t>
    <phoneticPr fontId="1"/>
  </si>
  <si>
    <t>看取りのケースにおいて、在宅生活の支援において起こりやすい課題について説明できる。</t>
    <phoneticPr fontId="1"/>
  </si>
  <si>
    <t>看取りの特性に応じたケアマネジメントの具体的な方法を実施できる。</t>
    <phoneticPr fontId="1"/>
  </si>
  <si>
    <t>事例に応じたケアマネジメントについて説明できる。</t>
    <phoneticPr fontId="1"/>
  </si>
  <si>
    <t>ケアマネジメントプロセスごとの課題について説明できる。</t>
    <phoneticPr fontId="1"/>
  </si>
  <si>
    <t>講評を受け、今後の自己課題の設定を実施できる。</t>
    <phoneticPr fontId="1"/>
  </si>
  <si>
    <t>自己の課題に応じた解決策について説明できる。</t>
    <phoneticPr fontId="1"/>
  </si>
  <si>
    <t>事例を基にサービス担当者会議、モニタリング場面等を模擬的に実施できる。</t>
    <phoneticPr fontId="1"/>
  </si>
  <si>
    <t>①介護保険制度の理念・現状及びケアマネジメント</t>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</si>
  <si>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</si>
  <si>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</si>
  <si>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</si>
  <si>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シート2</t>
    <phoneticPr fontId="1"/>
  </si>
  <si>
    <t>シート3</t>
    <phoneticPr fontId="1"/>
  </si>
  <si>
    <t>シート2</t>
    <phoneticPr fontId="1"/>
  </si>
  <si>
    <t>シート3</t>
    <phoneticPr fontId="1"/>
  </si>
  <si>
    <t>科目区分</t>
    <rPh sb="0" eb="2">
      <t>カ</t>
    </rPh>
    <rPh sb="2" eb="4">
      <t>クブン</t>
    </rPh>
    <phoneticPr fontId="1"/>
  </si>
  <si>
    <t>自らの地域の地域包括ケアシステムの現状を把握する方法を述べることができる。</t>
    <rPh sb="24" eb="26">
      <t>ホウホウ</t>
    </rPh>
    <phoneticPr fontId="1"/>
  </si>
  <si>
    <t>居宅サービス計画等の重要性を述べることができる。</t>
    <rPh sb="10" eb="13">
      <t>ジュウヨウセイ</t>
    </rPh>
    <phoneticPr fontId="1"/>
  </si>
  <si>
    <t>利用者の権利を尊重したケアマネジメントの重要性について説明できる。</t>
    <phoneticPr fontId="1"/>
  </si>
  <si>
    <t>社会資源を活用したケアマネジメントの必要性について説明できる。</t>
    <phoneticPr fontId="1"/>
  </si>
  <si>
    <t>利用者の能力に応じたケアマネジメントの重要性について説明できる。</t>
    <phoneticPr fontId="1"/>
  </si>
  <si>
    <t>守秘義務を順守した、ケアマネジメントの意義・重要性について説明をできる。</t>
    <phoneticPr fontId="1"/>
  </si>
  <si>
    <t>人権等を踏まえ、利用者本位のケアマネジメントの重要性について説明できる。</t>
    <phoneticPr fontId="1"/>
  </si>
  <si>
    <t>チームケアを行う際の倫理の必要性を判断できる。</t>
    <phoneticPr fontId="1"/>
  </si>
  <si>
    <t>独居で認知症の要介護者等におけるアプローチの視点や方法について説明できる。</t>
    <rPh sb="7" eb="8">
      <t>ヨウ</t>
    </rPh>
    <rPh sb="8" eb="10">
      <t>カイゴ</t>
    </rPh>
    <rPh sb="10" eb="11">
      <t>シャ</t>
    </rPh>
    <rPh sb="11" eb="12">
      <t>トウ</t>
    </rPh>
    <phoneticPr fontId="1"/>
  </si>
  <si>
    <t>内臓の機能不全等の生活をする上での障害及び予防・改善方法について説明できる。</t>
    <phoneticPr fontId="1"/>
  </si>
  <si>
    <t>内臓の機能不全等における療養上の留意点について説明できる。</t>
    <phoneticPr fontId="1"/>
  </si>
  <si>
    <t>内臓の機能不全等における生活習慣を改善するための方法について説明できる。</t>
    <phoneticPr fontId="1"/>
  </si>
  <si>
    <t>継続学習の必要性と、具体的な学習方法を述べることができる。</t>
    <phoneticPr fontId="1"/>
  </si>
  <si>
    <t>内臓の機能不全等の特性に応じたケアマネジメントの具体的な方法を実施できる。</t>
    <phoneticPr fontId="1"/>
  </si>
  <si>
    <t>科目名</t>
    <rPh sb="2" eb="3">
      <t>メイ</t>
    </rPh>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</si>
  <si>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</si>
  <si>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</si>
  <si>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</si>
  <si>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認知症ケアの考え方に基づき、ケアマネジメントへの展開方法のポイント（倫理的な対応、医療職をはじめとする多職種連携、行動・心理症状（BPSD）、環境調整へのアプローチ等について説明できる。</t>
    <phoneticPr fontId="1"/>
  </si>
  <si>
    <t>認知症の要介護者と同居している家族に対する支援や地域への配慮と協働の必要性について説明できる。</t>
    <phoneticPr fontId="1"/>
  </si>
  <si>
    <t>看取りに関する各種サービス等の活用方法や、医療職をはじめとする多職種との連携・協働を効果的に行うためのポイントについて説明できる。</t>
    <phoneticPr fontId="1"/>
  </si>
  <si>
    <t>内臓の機能不全に係る各疾患・症候群（糖尿病、高血圧、脂質異常症、心疾患、呼吸器疾患、腎臓病、肝臓病）の種類、原因、症状について説明できる。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</si>
  <si>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</si>
  <si>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</si>
  <si>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介護予防ケアマネジメントの考え方について説明できる。</t>
    <phoneticPr fontId="1"/>
  </si>
  <si>
    <t>理解度</t>
    <phoneticPr fontId="1"/>
  </si>
  <si>
    <t>Ⅰ</t>
    <phoneticPr fontId="1"/>
  </si>
  <si>
    <t>Ⅱ</t>
    <phoneticPr fontId="1"/>
  </si>
  <si>
    <t xml:space="preserve">4．理解している </t>
    <phoneticPr fontId="1"/>
  </si>
  <si>
    <t xml:space="preserve">3．概ね理解している </t>
    <phoneticPr fontId="1"/>
  </si>
  <si>
    <t xml:space="preserve">2．あまり理解していない </t>
    <phoneticPr fontId="1"/>
  </si>
  <si>
    <t>-</t>
    <phoneticPr fontId="1"/>
  </si>
  <si>
    <t xml:space="preserve">1．全く理解していない </t>
    <phoneticPr fontId="1"/>
  </si>
  <si>
    <t xml:space="preserve">3．概ね理解している </t>
    <phoneticPr fontId="1"/>
  </si>
  <si>
    <t>-</t>
    <phoneticPr fontId="1"/>
  </si>
  <si>
    <t xml:space="preserve">2．あまり理解していない </t>
    <phoneticPr fontId="1"/>
  </si>
  <si>
    <t>滋賀県社会福祉協議会</t>
    <rPh sb="0" eb="3">
      <t>シガケン</t>
    </rPh>
    <rPh sb="3" eb="5">
      <t>シャカイ</t>
    </rPh>
    <rPh sb="5" eb="7">
      <t>フクシ</t>
    </rPh>
    <rPh sb="7" eb="10">
      <t>キョウギカイ</t>
    </rPh>
    <phoneticPr fontId="1"/>
  </si>
  <si>
    <t>滋賀県立長寿社会福祉センター</t>
    <rPh sb="0" eb="3">
      <t>シガケン</t>
    </rPh>
    <rPh sb="3" eb="4">
      <t>リツ</t>
    </rPh>
    <rPh sb="4" eb="6">
      <t>チョウジュ</t>
    </rPh>
    <rPh sb="6" eb="8">
      <t>シャカイ</t>
    </rPh>
    <rPh sb="8" eb="10">
      <t>フクシ</t>
    </rPh>
    <phoneticPr fontId="1"/>
  </si>
  <si>
    <t>滋賀県立長寿社会福祉センター</t>
    <phoneticPr fontId="1"/>
  </si>
  <si>
    <t>滋賀県立長寿社会福祉センター</t>
    <phoneticPr fontId="1"/>
  </si>
  <si>
    <t>滋賀県立長寿社会福祉センター</t>
    <phoneticPr fontId="9"/>
  </si>
  <si>
    <t>要介護認定</t>
    <rPh sb="0" eb="1">
      <t>ヨウ</t>
    </rPh>
    <rPh sb="1" eb="3">
      <t>カイゴ</t>
    </rPh>
    <rPh sb="3" eb="5">
      <t>ニンテイ</t>
    </rPh>
    <phoneticPr fontId="1"/>
  </si>
  <si>
    <t>この振り返りシートは、課目の受講前後で各自の理解度を把握し、受講中の学習効果の向上と、受講後の学習のポイントを焦点化し、継続的な資質向上に役立てるものです。本課目を学習した時点で感じた事を書き留め、今後の学習方針や課題への取り組みを考える際に見返してみましょう。</t>
    <phoneticPr fontId="1"/>
  </si>
  <si>
    <t>～</t>
    <phoneticPr fontId="1"/>
  </si>
  <si>
    <t>～</t>
    <phoneticPr fontId="1"/>
  </si>
  <si>
    <t xml:space="preserve">受講前 </t>
    <phoneticPr fontId="1"/>
  </si>
  <si>
    <t>3か月後</t>
    <rPh sb="2" eb="4">
      <t>ゲツゴ</t>
    </rPh>
    <phoneticPr fontId="1"/>
  </si>
  <si>
    <t>理解度</t>
    <phoneticPr fontId="1"/>
  </si>
  <si>
    <t>要介護認定の仕組みとサービス利用までの一連の流れを説明できる。</t>
  </si>
  <si>
    <t>Ⅰ</t>
    <phoneticPr fontId="1"/>
  </si>
  <si>
    <t>認定調査の基本的視点、調査方法や内容を説明できる。</t>
  </si>
  <si>
    <t>Ⅱ</t>
    <phoneticPr fontId="1"/>
  </si>
  <si>
    <t xml:space="preserve">4．理解している </t>
    <phoneticPr fontId="1"/>
  </si>
  <si>
    <t>一次判定・二次判定のシステムとその流れ、及び介護認定審査会の機能を説明できる。</t>
  </si>
  <si>
    <t xml:space="preserve">3．概ね理解している </t>
    <phoneticPr fontId="1"/>
  </si>
  <si>
    <t>-</t>
    <phoneticPr fontId="1"/>
  </si>
  <si>
    <t>主治医の意見書の内容とその重要性を説明できる。</t>
  </si>
  <si>
    <t xml:space="preserve">2．あまり理解していない </t>
    <phoneticPr fontId="1"/>
  </si>
  <si>
    <t>利用者権利としての申請の種類を説明できる。</t>
  </si>
  <si>
    <t xml:space="preserve">1．全く理解していない </t>
    <phoneticPr fontId="1"/>
  </si>
  <si>
    <t>-</t>
    <phoneticPr fontId="1"/>
  </si>
  <si>
    <t>⑥</t>
    <phoneticPr fontId="1"/>
  </si>
  <si>
    <t>給付管理業務の流れ、注意点、暫定プラン、支給限度額の考え方を説明できる。</t>
  </si>
  <si>
    <t>①</t>
    <phoneticPr fontId="1"/>
  </si>
  <si>
    <t>本課目に関連して、あなたが更に学んでいく必要があると考えることは何ですか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</si>
  <si>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その他、この課目で感じたことは何ですか</t>
    <rPh sb="2" eb="3">
      <t>タ</t>
    </rPh>
    <rPh sb="6" eb="8">
      <t>カモク</t>
    </rPh>
    <rPh sb="9" eb="10">
      <t>カン</t>
    </rPh>
    <rPh sb="15" eb="16">
      <t>ナン</t>
    </rPh>
    <phoneticPr fontId="1"/>
  </si>
  <si>
    <t>③</t>
    <phoneticPr fontId="1"/>
  </si>
  <si>
    <t>④</t>
    <phoneticPr fontId="1"/>
  </si>
  <si>
    <t>⑤</t>
    <phoneticPr fontId="1"/>
  </si>
  <si>
    <t>⑥</t>
    <phoneticPr fontId="1"/>
  </si>
  <si>
    <t>⑦</t>
    <phoneticPr fontId="1"/>
  </si>
  <si>
    <t>⑧-1</t>
    <phoneticPr fontId="1"/>
  </si>
  <si>
    <t>⑧-2</t>
    <phoneticPr fontId="1"/>
  </si>
  <si>
    <t>⑧-3</t>
    <phoneticPr fontId="1"/>
  </si>
  <si>
    <t>⑧-4</t>
    <phoneticPr fontId="1"/>
  </si>
  <si>
    <t>⑧-5</t>
    <phoneticPr fontId="1"/>
  </si>
  <si>
    <t>⑧-6</t>
    <phoneticPr fontId="1"/>
  </si>
  <si>
    <t>⑨</t>
    <phoneticPr fontId="1"/>
  </si>
  <si>
    <t>⑩</t>
    <phoneticPr fontId="1"/>
  </si>
  <si>
    <t>③人格の尊重及び権利擁護並びに介護支援専門員の倫理</t>
    <phoneticPr fontId="1"/>
  </si>
  <si>
    <t>④介護支援専門員に求められるマネジメント（チームマネジメント）</t>
    <phoneticPr fontId="1"/>
  </si>
  <si>
    <t>⑤地域包括ケアシステム及び社会資源</t>
    <phoneticPr fontId="1"/>
  </si>
  <si>
    <t>⑥ケアマネジメントに必要な医療との連携及び多職種協働の意義</t>
    <phoneticPr fontId="1"/>
  </si>
  <si>
    <t>⑦ケアマネジメントに係る法令等の理解</t>
    <phoneticPr fontId="1"/>
  </si>
  <si>
    <t>⑧-1ケアマネジメントの展開「基礎理解」</t>
    <phoneticPr fontId="1"/>
  </si>
  <si>
    <t>⑧-2ケアマネジメントの展開「脳血管疾患に関する事例」</t>
    <phoneticPr fontId="1"/>
  </si>
  <si>
    <t>⑧-3ケアマネジメントの展開「認知症に関する事例」</t>
    <phoneticPr fontId="1"/>
  </si>
  <si>
    <t>⑧-4ケアマネジメントの展開「筋骨格系疾患及び廃用症候群に関する事例」</t>
    <phoneticPr fontId="1"/>
  </si>
  <si>
    <t>⑧-6ケアマネジメントの展開「看取りに関する事例」</t>
    <phoneticPr fontId="1"/>
  </si>
  <si>
    <t>⑨アセスメント及び居宅サービス計画等作成の総合演習</t>
    <phoneticPr fontId="1"/>
  </si>
  <si>
    <t>⑩要介護認定</t>
    <phoneticPr fontId="1"/>
  </si>
  <si>
    <t>8-1</t>
    <phoneticPr fontId="1"/>
  </si>
  <si>
    <t>8-2</t>
    <phoneticPr fontId="1"/>
  </si>
  <si>
    <t>8-3</t>
    <phoneticPr fontId="1"/>
  </si>
  <si>
    <t>8-4</t>
    <phoneticPr fontId="1"/>
  </si>
  <si>
    <t>8-5</t>
    <phoneticPr fontId="1"/>
  </si>
  <si>
    <t>8-6</t>
    <phoneticPr fontId="1"/>
  </si>
  <si>
    <t>9</t>
    <phoneticPr fontId="1"/>
  </si>
  <si>
    <t>10</t>
    <phoneticPr fontId="1"/>
  </si>
  <si>
    <t>kscm@shigashakyo.jp</t>
    <phoneticPr fontId="1"/>
  </si>
  <si>
    <t>ケアマネジメントの展開　　　　　　　　　　　　　　　　　　　　　　　　　　　　　
「基礎理解」</t>
    <rPh sb="9" eb="11">
      <t>テンカイ</t>
    </rPh>
    <phoneticPr fontId="1"/>
  </si>
  <si>
    <t>ケアマネジメントの展開　　　　　　　　　　　　　　　　　　　　　　　　　　　　　　　　　　「脳血管疾患に関する事例」</t>
    <phoneticPr fontId="1"/>
  </si>
  <si>
    <t>ケアマネジメントの展開　　　　　　　　　　　　　　　　　　　　　　　　　　　　　　　　　　　　　「看取りに関する事例」</t>
    <phoneticPr fontId="1"/>
  </si>
  <si>
    <t>ケアマネジメントの展開　　　　　　　　　　　　　　　　　　　　　　　　　　　　　　　　　　　　「内臓の機能不全（糖尿病、高血圧、脂質異常症、心疾患、呼吸器疾患、腎臓病、肝臓病等）に関する事例」</t>
    <rPh sb="48" eb="55">
      <t>ナイゾウ</t>
    </rPh>
    <phoneticPr fontId="1"/>
  </si>
  <si>
    <t>ケアマネジメントの展開　　　　　　　　　　　　　　　　　　　　　　　　　　　　　　　　　　　　「認知症に関する事例」</t>
    <phoneticPr fontId="1"/>
  </si>
  <si>
    <t>ケアマネジメントの展開　　　　　　　　　　　　　　　　　　　　　　　　　　　　　　　　　　　　「筋骨格系疾患及び廃用症候群に関する事例」</t>
    <phoneticPr fontId="1"/>
  </si>
  <si>
    <t>⑧-5ケアマネジメントの展開「内臓の機能不全（糖尿病、高血圧、脂質異常症、心疾患、呼吸器疾患、腎臓病、肝臓病等）に関する事例」</t>
    <rPh sb="15" eb="22">
      <t>ナイゾウ</t>
    </rPh>
    <phoneticPr fontId="1"/>
  </si>
  <si>
    <t>ファイル名　：　研修名　+　受講番号　+氏名</t>
    <rPh sb="4" eb="5">
      <t>メイ</t>
    </rPh>
    <rPh sb="8" eb="10">
      <t>ケンシュウ</t>
    </rPh>
    <rPh sb="10" eb="11">
      <t>メイ</t>
    </rPh>
    <rPh sb="14" eb="16">
      <t>ジュコウ</t>
    </rPh>
    <rPh sb="16" eb="18">
      <t>バンゴウ</t>
    </rPh>
    <rPh sb="20" eb="22">
      <t>シメイ</t>
    </rPh>
    <phoneticPr fontId="1"/>
  </si>
  <si>
    <t>受講番号</t>
    <rPh sb="0" eb="2">
      <t>ジュコウ</t>
    </rPh>
    <rPh sb="2" eb="4">
      <t>バンゴウ</t>
    </rPh>
    <phoneticPr fontId="1"/>
  </si>
  <si>
    <t>研修名</t>
    <rPh sb="0" eb="2">
      <t>ケンシュウ</t>
    </rPh>
    <rPh sb="2" eb="3">
      <t>メイ</t>
    </rPh>
    <phoneticPr fontId="1"/>
  </si>
  <si>
    <r>
      <t>シートを選択して入力します。　</t>
    </r>
    <r>
      <rPr>
        <u/>
        <sz val="11"/>
        <color indexed="8"/>
        <rFont val="ＭＳ Ｐゴシック"/>
        <family val="3"/>
        <charset val="128"/>
      </rPr>
      <t>※入力後は忘れずに上書き保存して下さい。</t>
    </r>
    <rPh sb="4" eb="6">
      <t>センタク</t>
    </rPh>
    <rPh sb="8" eb="10">
      <t>ニュウリョク</t>
    </rPh>
    <rPh sb="16" eb="18">
      <t>ニュウリョク</t>
    </rPh>
    <rPh sb="18" eb="19">
      <t>ゴ</t>
    </rPh>
    <rPh sb="20" eb="21">
      <t>ワス</t>
    </rPh>
    <rPh sb="24" eb="26">
      <t>ウワガ</t>
    </rPh>
    <rPh sb="27" eb="29">
      <t>ホゾン</t>
    </rPh>
    <rPh sb="31" eb="32">
      <t>クダ</t>
    </rPh>
    <phoneticPr fontId="1"/>
  </si>
  <si>
    <t>「○」　・・・要提出</t>
    <rPh sb="7" eb="8">
      <t>ヨウ</t>
    </rPh>
    <rPh sb="8" eb="10">
      <t>テイシュツ</t>
    </rPh>
    <phoneticPr fontId="1"/>
  </si>
  <si>
    <t>「－」　・・・提出不要</t>
    <phoneticPr fontId="1"/>
  </si>
  <si>
    <t>社会福祉法人　滋賀県社会福祉協議会
滋賀県社会福祉研修センター 
電話　077-567-3927</t>
    <rPh sb="0" eb="2">
      <t>シャカイ</t>
    </rPh>
    <rPh sb="2" eb="4">
      <t>フクシ</t>
    </rPh>
    <rPh sb="4" eb="6">
      <t>ホウジン</t>
    </rPh>
    <rPh sb="7" eb="10">
      <t>シガケン</t>
    </rPh>
    <rPh sb="10" eb="12">
      <t>シャカイ</t>
    </rPh>
    <rPh sb="12" eb="14">
      <t>フクシ</t>
    </rPh>
    <rPh sb="14" eb="17">
      <t>キョウギカイ</t>
    </rPh>
    <rPh sb="18" eb="21">
      <t>シガケン</t>
    </rPh>
    <rPh sb="21" eb="23">
      <t>シャカイ</t>
    </rPh>
    <rPh sb="23" eb="25">
      <t>フクシ</t>
    </rPh>
    <rPh sb="25" eb="27">
      <t>ケンシュウ</t>
    </rPh>
    <phoneticPr fontId="1"/>
  </si>
  <si>
    <t>介護　太郎</t>
    <rPh sb="0" eb="2">
      <t>カイゴ</t>
    </rPh>
    <rPh sb="3" eb="5">
      <t>タロウ</t>
    </rPh>
    <phoneticPr fontId="1"/>
  </si>
  <si>
    <t xml:space="preserve"> 研修名：</t>
    <rPh sb="1" eb="3">
      <t>ケンシュウ</t>
    </rPh>
    <rPh sb="3" eb="4">
      <t>メイ</t>
    </rPh>
    <phoneticPr fontId="1"/>
  </si>
  <si>
    <t xml:space="preserve"> 科目名：</t>
    <rPh sb="3" eb="4">
      <t>メイ</t>
    </rPh>
    <phoneticPr fontId="1"/>
  </si>
  <si>
    <t xml:space="preserve"> 科目名：</t>
    <rPh sb="1" eb="3">
      <t>カモク</t>
    </rPh>
    <rPh sb="3" eb="4">
      <t>メイ</t>
    </rPh>
    <phoneticPr fontId="1"/>
  </si>
  <si>
    <t>更新研修Ⅱ</t>
    <rPh sb="0" eb="5">
      <t>コウシンケンシュウニ</t>
    </rPh>
    <phoneticPr fontId="1"/>
  </si>
  <si>
    <t>研修記録シート（更新研修Ⅱ）　入力フォーマットの説明</t>
    <rPh sb="8" eb="13">
      <t>コウシンケンシュウ2</t>
    </rPh>
    <rPh sb="15" eb="17">
      <t>ニュウリョク</t>
    </rPh>
    <rPh sb="24" eb="26">
      <t>セツメイ</t>
    </rPh>
    <phoneticPr fontId="1"/>
  </si>
  <si>
    <t>所属先名</t>
    <rPh sb="3" eb="4">
      <t>メイ</t>
    </rPh>
    <phoneticPr fontId="1"/>
  </si>
  <si>
    <t>所属先名</t>
    <rPh sb="3" eb="4">
      <t>ナ</t>
    </rPh>
    <phoneticPr fontId="1"/>
  </si>
  <si>
    <t>認定</t>
    <rPh sb="0" eb="2">
      <t>ニンテイ</t>
    </rPh>
    <phoneticPr fontId="10"/>
  </si>
  <si>
    <t>・研修記録シート名</t>
    <rPh sb="1" eb="5">
      <t>ケンシュウキロク</t>
    </rPh>
    <rPh sb="8" eb="9">
      <t>メイ</t>
    </rPh>
    <phoneticPr fontId="1"/>
  </si>
  <si>
    <t>・メール件名</t>
    <rPh sb="4" eb="6">
      <t>ケンメイ</t>
    </rPh>
    <phoneticPr fontId="1"/>
  </si>
  <si>
    <t>令和４年度　滋賀県介護支援専門員　再研修（平日コース）</t>
    <rPh sb="0" eb="2">
      <t>レイワ</t>
    </rPh>
    <rPh sb="3" eb="5">
      <t>ネンド</t>
    </rPh>
    <rPh sb="4" eb="5">
      <t>ド</t>
    </rPh>
    <rPh sb="6" eb="8">
      <t>シガ</t>
    </rPh>
    <rPh sb="7" eb="8">
      <t>ヘイネンド</t>
    </rPh>
    <rPh sb="8" eb="9">
      <t>ケン</t>
    </rPh>
    <rPh sb="9" eb="16">
      <t>カイゴ</t>
    </rPh>
    <rPh sb="17" eb="20">
      <t>サイケンシュウ</t>
    </rPh>
    <rPh sb="21" eb="23">
      <t>ヘイジツ</t>
    </rPh>
    <phoneticPr fontId="1"/>
  </si>
  <si>
    <t>再研修</t>
    <rPh sb="0" eb="3">
      <t>サイケンシュウ</t>
    </rPh>
    <phoneticPr fontId="1"/>
  </si>
  <si>
    <t>SH０１</t>
    <phoneticPr fontId="1"/>
  </si>
  <si>
    <t>令和４年度　滋賀県介護支援専門員　再研修（平日コース）</t>
    <rPh sb="0" eb="2">
      <t>レイワ</t>
    </rPh>
    <rPh sb="3" eb="5">
      <t>ネンド</t>
    </rPh>
    <rPh sb="4" eb="5">
      <t>ド</t>
    </rPh>
    <rPh sb="6" eb="8">
      <t>シガ</t>
    </rPh>
    <rPh sb="8" eb="9">
      <t>ケン</t>
    </rPh>
    <rPh sb="9" eb="16">
      <t>カイゴ</t>
    </rPh>
    <rPh sb="17" eb="18">
      <t>サイ</t>
    </rPh>
    <rPh sb="18" eb="20">
      <t>ケンシュウ</t>
    </rPh>
    <rPh sb="21" eb="23">
      <t>ヘイジツ</t>
    </rPh>
    <phoneticPr fontId="1"/>
  </si>
  <si>
    <t>研修記録シート（再研修）　入力フォーマット</t>
    <rPh sb="8" eb="9">
      <t>サイ</t>
    </rPh>
    <rPh sb="9" eb="11">
      <t>ケンシュウ</t>
    </rPh>
    <rPh sb="13" eb="15">
      <t>ニュウリョク</t>
    </rPh>
    <phoneticPr fontId="1"/>
  </si>
  <si>
    <t>再研修（平日コース）</t>
    <rPh sb="0" eb="1">
      <t>サイ</t>
    </rPh>
    <rPh sb="1" eb="3">
      <t>ケンシュウ</t>
    </rPh>
    <rPh sb="4" eb="6">
      <t>ヘイジツ</t>
    </rPh>
    <phoneticPr fontId="1"/>
  </si>
  <si>
    <t>※管理者欄は、受講者が管理者本人、又は実務に就いていない等の理由により適任者がいない場合は、その旨がわかる内容を管理者記入欄に記入してください。</t>
    <rPh sb="53" eb="55">
      <t>ナイヨウ</t>
    </rPh>
    <rPh sb="56" eb="62">
      <t>カンリシャキニュウラン</t>
    </rPh>
    <rPh sb="63" eb="65">
      <t>キニュウ</t>
    </rPh>
    <phoneticPr fontId="1"/>
  </si>
  <si>
    <r>
      <t>ご提出の際は、ファイル名を「研修名」と「受講番号」と「氏名」を組み合わせ、下記の通り変更して送信してください。
また、メール送信時の</t>
    </r>
    <r>
      <rPr>
        <b/>
        <sz val="11"/>
        <color theme="1"/>
        <rFont val="ＭＳ Ｐゴシック"/>
        <family val="3"/>
        <charset val="128"/>
        <scheme val="minor"/>
      </rPr>
      <t>件名（表題）</t>
    </r>
    <r>
      <rPr>
        <sz val="11"/>
        <color theme="1"/>
        <rFont val="ＭＳ Ｐゴシック"/>
        <family val="3"/>
        <charset val="128"/>
        <scheme val="minor"/>
      </rPr>
      <t>も同様にしてください。</t>
    </r>
    <rPh sb="1" eb="3">
      <t>テイシュツ</t>
    </rPh>
    <rPh sb="4" eb="5">
      <t>サイ</t>
    </rPh>
    <rPh sb="11" eb="12">
      <t>メイ</t>
    </rPh>
    <rPh sb="14" eb="16">
      <t>ケンシュウ</t>
    </rPh>
    <rPh sb="16" eb="17">
      <t>メイ</t>
    </rPh>
    <rPh sb="20" eb="22">
      <t>ジュコウ</t>
    </rPh>
    <rPh sb="22" eb="24">
      <t>バンゴウ</t>
    </rPh>
    <rPh sb="27" eb="29">
      <t>シメイ</t>
    </rPh>
    <rPh sb="31" eb="32">
      <t>ク</t>
    </rPh>
    <rPh sb="33" eb="34">
      <t>ア</t>
    </rPh>
    <rPh sb="37" eb="39">
      <t>カキ</t>
    </rPh>
    <rPh sb="40" eb="41">
      <t>トオ</t>
    </rPh>
    <rPh sb="42" eb="44">
      <t>ヘンコウ</t>
    </rPh>
    <rPh sb="46" eb="48">
      <t>ソウシン</t>
    </rPh>
    <rPh sb="62" eb="64">
      <t>ソウシン</t>
    </rPh>
    <rPh sb="64" eb="65">
      <t>ジ</t>
    </rPh>
    <rPh sb="66" eb="68">
      <t>ケンメイ</t>
    </rPh>
    <rPh sb="69" eb="71">
      <t>ヒョウダイ</t>
    </rPh>
    <rPh sb="73" eb="75">
      <t>ドウヨウ</t>
    </rPh>
    <phoneticPr fontId="1"/>
  </si>
  <si>
    <r>
      <t xml:space="preserve">           </t>
    </r>
    <r>
      <rPr>
        <b/>
        <sz val="11"/>
        <color theme="1"/>
        <rFont val="ＭＳ Ｐゴシック"/>
        <family val="3"/>
        <charset val="128"/>
        <scheme val="minor"/>
      </rPr>
      <t>【 再研修　SH０１　介護　太郎 】</t>
    </r>
    <rPh sb="13" eb="14">
      <t>サイ</t>
    </rPh>
    <rPh sb="14" eb="16">
      <t>ケンシュウ</t>
    </rPh>
    <rPh sb="22" eb="24">
      <t>カイゴ</t>
    </rPh>
    <rPh sb="23" eb="24">
      <t>マモル</t>
    </rPh>
    <rPh sb="25" eb="27">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</si>
</sst>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m/d\ h:mm;@"/>
  </numFmts>
  <fonts count="43">
    <font>
      <sz val="11"/>
      <color theme="1"/>
      <name val="ＭＳ Ｐゴシック"/>
      <family val="3"/>
      <charset val="128"/>
      <scheme val="minor"/>
    </font>
    <font>
      <sz val="6"/>
      <name val="ＭＳ Ｐゴシック"/>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sz val="6"/>
      <name val="ＭＳ Ｐゴシック"/>
      <family val="3"/>
      <charset val="128"/>
    </font>
    <font>
      <sz val="6"/>
      <name val="HGPｺﾞｼｯｸM"/>
      <family val="3"/>
      <charset val="128"/>
    </font>
    <font>
      <sz val="6"/>
      <name val="ＭＳ Ｐゴシック"/>
      <family val="3"/>
      <charset val="128"/>
    </font>
    <font>
      <sz val="6"/>
      <name val="ＭＳ Ｐゴシック"/>
      <family val="3"/>
      <charset val="128"/>
    </font>
    <font>
      <u/>
      <sz val="11"/>
      <color indexed="8"/>
      <name val="ＭＳ Ｐゴシック"/>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sz val="12"/>
      <color theme="1"/>
      <name val="ＭＳ Ｐゴシック"/>
      <family val="3"/>
      <charset val="128"/>
      <scheme val="minor"/>
    </font>
    <font>
      <sz val="10"/>
      <name val="ＭＳ Ｐゴシック"/>
      <family val="3"/>
      <charset val="128"/>
      <scheme val="minor"/>
    </font>
    <font>
      <u/>
      <sz val="11"/>
      <color theme="10"/>
      <name val="ＭＳ Ｐゴシック"/>
      <family val="3"/>
      <charset val="128"/>
      <scheme val="minor"/>
    </font>
    <font>
      <sz val="18"/>
      <color theme="1"/>
      <name val="ＭＳ Ｐゴシック"/>
      <family val="3"/>
      <charset val="128"/>
      <scheme val="minor"/>
    </font>
    <font>
      <u/>
      <sz val="12"/>
      <color theme="10"/>
      <name val="HGPｺﾞｼｯｸM"/>
      <family val="3"/>
      <charset val="128"/>
    </font>
    <font>
      <sz val="9"/>
      <color rgb="FFC00000"/>
      <name val="HGPｺﾞｼｯｸM"/>
      <family val="3"/>
      <charset val="128"/>
    </font>
    <font>
      <sz val="8"/>
      <color theme="1"/>
      <name val="HGPｺﾞｼｯｸM"/>
      <family val="3"/>
      <charset val="128"/>
    </font>
    <font>
      <b/>
      <sz val="11"/>
      <color theme="1"/>
      <name val="ＭＳ Ｐゴシック"/>
      <family val="3"/>
      <charset val="128"/>
      <scheme val="minor"/>
    </font>
    <font>
      <sz val="9"/>
      <color indexed="81"/>
      <name val="MS P ゴシック"/>
      <family val="3"/>
      <charset val="128"/>
    </font>
    <font>
      <sz val="11"/>
      <color indexed="81"/>
      <name val="MS P ゴシック"/>
      <family val="3"/>
      <charset val="128"/>
    </font>
    <font>
      <sz val="12"/>
      <name val="HGPｺﾞｼｯｸM"/>
      <family val="3"/>
      <charset val="128"/>
    </font>
    <font>
      <sz val="12"/>
      <color indexed="81"/>
      <name val="MS P 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s>
  <borders count="239">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theme="1"/>
      </left>
      <right/>
      <top style="hair">
        <color theme="1"/>
      </top>
      <bottom style="thin">
        <color theme="1"/>
      </bottom>
      <diagonal/>
    </border>
    <border>
      <left style="thin">
        <color theme="1"/>
      </left>
      <right style="hair">
        <color theme="1"/>
      </right>
      <top style="hair">
        <color theme="1"/>
      </top>
      <bottom style="hair">
        <color theme="1"/>
      </bottom>
      <diagonal/>
    </border>
    <border>
      <left style="thin">
        <color theme="1"/>
      </left>
      <right/>
      <top/>
      <bottom style="thin">
        <color theme="1"/>
      </bottom>
      <diagonal/>
    </border>
    <border>
      <left style="thin">
        <color theme="1"/>
      </left>
      <right/>
      <top style="hair">
        <color theme="1"/>
      </top>
      <bottom/>
      <diagonal/>
    </border>
    <border>
      <left/>
      <right/>
      <top style="thin">
        <color theme="1"/>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style="medium">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indexed="64"/>
      </left>
      <right style="thin">
        <color indexed="64"/>
      </right>
      <top style="hair">
        <color theme="1"/>
      </top>
      <bottom style="thin">
        <color theme="1"/>
      </bottom>
      <diagonal/>
    </border>
    <border>
      <left style="thin">
        <color indexed="64"/>
      </left>
      <right style="hair">
        <color indexed="64"/>
      </right>
      <top style="hair">
        <color theme="1"/>
      </top>
      <bottom style="thin">
        <color theme="1"/>
      </bottom>
      <diagonal/>
    </border>
    <border>
      <left style="hair">
        <color indexed="64"/>
      </left>
      <right style="hair">
        <color indexed="64"/>
      </right>
      <top style="hair">
        <color theme="1"/>
      </top>
      <bottom style="thin">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thin">
        <color theme="1"/>
      </left>
      <right style="thin">
        <color theme="1"/>
      </right>
      <top style="medium">
        <color rgb="FFFF0000"/>
      </top>
      <bottom style="hair">
        <color theme="1"/>
      </bottom>
      <diagonal/>
    </border>
    <border>
      <left style="thin">
        <color theme="1"/>
      </left>
      <right style="medium">
        <color rgb="FFFF0000"/>
      </right>
      <top style="medium">
        <color rgb="FFFF0000"/>
      </top>
      <bottom style="hair">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thin">
        <color theme="1"/>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1"/>
      </right>
      <top/>
      <bottom style="thin">
        <color theme="1"/>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medium">
        <color rgb="FFFF0000"/>
      </top>
      <bottom style="medium">
        <color rgb="FFFF0000"/>
      </bottom>
      <diagonal/>
    </border>
    <border>
      <left style="thin">
        <color theme="1"/>
      </left>
      <right style="thin">
        <color theme="1"/>
      </right>
      <top style="hair">
        <color indexed="64"/>
      </top>
      <bottom style="hair">
        <color theme="1"/>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indexed="64"/>
      </left>
      <right style="thin">
        <color indexed="64"/>
      </right>
      <top style="medium">
        <color rgb="FFFF0000"/>
      </top>
      <bottom style="hair">
        <color theme="1"/>
      </bottom>
      <diagonal/>
    </border>
    <border>
      <left style="hair">
        <color indexed="64"/>
      </left>
      <right style="medium">
        <color rgb="FFFF0000"/>
      </right>
      <top style="hair">
        <color indexed="64"/>
      </top>
      <bottom style="hair">
        <color indexed="64"/>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medium">
        <color rgb="FFFF0000"/>
      </right>
      <top style="medium">
        <color rgb="FFFF0000"/>
      </top>
      <bottom style="hair">
        <color indexed="64"/>
      </bottom>
      <diagonal/>
    </border>
    <border>
      <left style="hair">
        <color indexed="64"/>
      </left>
      <right style="medium">
        <color rgb="FFFF0000"/>
      </right>
      <top style="hair">
        <color indexed="64"/>
      </top>
      <bottom style="thin">
        <color indexed="64"/>
      </bottom>
      <diagonal/>
    </border>
    <border>
      <left style="thin">
        <color theme="1"/>
      </left>
      <right/>
      <top/>
      <bottom/>
      <diagonal/>
    </border>
    <border>
      <left/>
      <right style="thin">
        <color theme="1"/>
      </right>
      <top/>
      <bottom/>
      <diagonal/>
    </border>
    <border>
      <left style="hair">
        <color indexed="64"/>
      </left>
      <right style="medium">
        <color rgb="FFFF0000"/>
      </right>
      <top style="thin">
        <color indexed="64"/>
      </top>
      <bottom style="hair">
        <color indexed="64"/>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style="thin">
        <color theme="1"/>
      </right>
      <top style="hair">
        <color indexed="64"/>
      </top>
      <bottom style="hair">
        <color indexed="64"/>
      </bottom>
      <diagonal/>
    </border>
    <border>
      <left/>
      <right style="medium">
        <color rgb="FFFF0000"/>
      </right>
      <top style="hair">
        <color theme="1"/>
      </top>
      <bottom style="medium">
        <color rgb="FFFF0000"/>
      </bottom>
      <diagonal/>
    </border>
    <border>
      <left/>
      <right style="medium">
        <color rgb="FFFF0000"/>
      </right>
      <top style="hair">
        <color theme="1"/>
      </top>
      <bottom style="hair">
        <color theme="1"/>
      </bottom>
      <diagonal/>
    </border>
    <border>
      <left style="thin">
        <color theme="1"/>
      </left>
      <right style="hair">
        <color theme="1"/>
      </right>
      <top style="hair">
        <color indexed="64"/>
      </top>
      <bottom style="hair">
        <color indexed="64"/>
      </bottom>
      <diagonal/>
    </border>
    <border>
      <left style="thin">
        <color indexed="64"/>
      </left>
      <right style="thin">
        <color theme="1"/>
      </right>
      <top style="hair">
        <color indexed="64"/>
      </top>
      <bottom style="hair">
        <color indexed="64"/>
      </bottom>
      <diagonal/>
    </border>
    <border>
      <left style="medium">
        <color rgb="FFFF0000"/>
      </left>
      <right/>
      <top style="hair">
        <color theme="1"/>
      </top>
      <bottom style="medium">
        <color rgb="FFFF0000"/>
      </bottom>
      <diagonal/>
    </border>
    <border>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style="thin">
        <color theme="1"/>
      </left>
      <right style="thin">
        <color theme="1"/>
      </right>
      <top/>
      <bottom style="hair">
        <color indexed="64"/>
      </bottom>
      <diagonal/>
    </border>
    <border>
      <left style="medium">
        <color rgb="FFFF0000"/>
      </left>
      <right/>
      <top style="hair">
        <color indexed="64"/>
      </top>
      <bottom style="medium">
        <color rgb="FFFF0000"/>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thin">
        <color indexed="64"/>
      </left>
      <right style="thin">
        <color theme="1"/>
      </right>
      <top/>
      <bottom style="hair">
        <color indexed="64"/>
      </bottom>
      <diagonal/>
    </border>
    <border>
      <left style="thin">
        <color theme="1"/>
      </left>
      <right style="hair">
        <color theme="1"/>
      </right>
      <top/>
      <bottom style="hair">
        <color indexed="64"/>
      </bottom>
      <diagonal/>
    </border>
    <border>
      <left style="thin">
        <color indexed="64"/>
      </left>
      <right style="thin">
        <color theme="1"/>
      </right>
      <top style="hair">
        <color indexed="64"/>
      </top>
      <bottom style="hair">
        <color theme="1"/>
      </bottom>
      <diagonal/>
    </border>
    <border>
      <left style="thin">
        <color theme="1"/>
      </left>
      <right style="hair">
        <color theme="1"/>
      </right>
      <top style="hair">
        <color indexed="64"/>
      </top>
      <bottom style="hair">
        <color theme="1"/>
      </bottom>
      <diagonal/>
    </border>
    <border>
      <left style="hair">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style="hair">
        <color theme="1"/>
      </right>
      <top style="hair">
        <color theme="1"/>
      </top>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thin">
        <color theme="1"/>
      </left>
      <right style="hair">
        <color theme="1"/>
      </right>
      <top style="hair">
        <color indexed="64"/>
      </top>
      <bottom style="medium">
        <color rgb="FFFF0000"/>
      </bottom>
      <diagonal/>
    </border>
    <border>
      <left/>
      <right style="hair">
        <color theme="1"/>
      </right>
      <top style="hair">
        <color theme="1"/>
      </top>
      <bottom style="medium">
        <color rgb="FFFF0000"/>
      </bottom>
      <diagonal/>
    </border>
    <border>
      <left style="thin">
        <color theme="1"/>
      </left>
      <right style="thin">
        <color indexed="64"/>
      </right>
      <top style="hair">
        <color indexed="64"/>
      </top>
      <bottom style="hair">
        <color theme="1"/>
      </bottom>
      <diagonal/>
    </border>
    <border>
      <left style="thin">
        <color theme="1"/>
      </left>
      <right style="thin">
        <color indexed="64"/>
      </right>
      <top/>
      <bottom style="hair">
        <color theme="1"/>
      </bottom>
      <diagonal/>
    </border>
    <border>
      <left style="hair">
        <color theme="1"/>
      </left>
      <right style="hair">
        <color theme="1"/>
      </right>
      <top style="hair">
        <color indexed="64"/>
      </top>
      <bottom style="hair">
        <color theme="1"/>
      </bottom>
      <diagonal/>
    </border>
    <border>
      <left style="thin">
        <color theme="1"/>
      </left>
      <right style="hair">
        <color theme="1"/>
      </right>
      <top/>
      <bottom style="hair">
        <color theme="1"/>
      </bottom>
      <diagonal/>
    </border>
    <border>
      <left style="hair">
        <color theme="1"/>
      </left>
      <right style="hair">
        <color theme="1"/>
      </right>
      <top/>
      <bottom style="hair">
        <color theme="1"/>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indexed="64"/>
      </left>
      <right style="hair">
        <color theme="1"/>
      </right>
      <top style="hair">
        <color indexed="64"/>
      </top>
      <bottom style="hair">
        <color theme="1"/>
      </bottom>
      <diagonal/>
    </border>
    <border>
      <left style="hair">
        <color theme="1"/>
      </left>
      <right/>
      <top style="hair">
        <color indexed="64"/>
      </top>
      <bottom style="hair">
        <color theme="1"/>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indexed="64"/>
      </left>
      <right style="hair">
        <color theme="1"/>
      </right>
      <top style="medium">
        <color rgb="FFFF0000"/>
      </top>
      <bottom style="hair">
        <color theme="1"/>
      </bottom>
      <diagonal/>
    </border>
    <border>
      <left style="hair">
        <color theme="1"/>
      </left>
      <right style="hair">
        <color theme="1"/>
      </right>
      <top style="medium">
        <color rgb="FFFF0000"/>
      </top>
      <bottom style="hair">
        <color theme="1"/>
      </bottom>
      <diagonal/>
    </border>
    <border>
      <left style="hair">
        <color theme="1"/>
      </left>
      <right/>
      <top style="medium">
        <color rgb="FFFF0000"/>
      </top>
      <bottom style="hair">
        <color theme="1"/>
      </bottom>
      <diagonal/>
    </border>
    <border>
      <left/>
      <right style="thin">
        <color theme="1"/>
      </right>
      <top style="medium">
        <color rgb="FFFF0000"/>
      </top>
      <bottom style="hair">
        <color indexed="64"/>
      </bottom>
      <diagonal/>
    </border>
    <border>
      <left/>
      <right/>
      <top/>
      <bottom style="hair">
        <color theme="1"/>
      </bottom>
      <diagonal/>
    </border>
    <border>
      <left/>
      <right style="thin">
        <color theme="1"/>
      </right>
      <top/>
      <bottom style="hair">
        <color theme="1"/>
      </bottom>
      <diagonal/>
    </border>
    <border>
      <left style="thin">
        <color theme="1"/>
      </left>
      <right/>
      <top/>
      <bottom style="hair">
        <color theme="1"/>
      </bottom>
      <diagonal/>
    </border>
    <border>
      <left/>
      <right style="hair">
        <color theme="1"/>
      </right>
      <top/>
      <bottom style="hair">
        <color theme="1"/>
      </bottom>
      <diagonal/>
    </border>
    <border>
      <left style="thin">
        <color theme="1"/>
      </left>
      <right style="thin">
        <color indexed="64"/>
      </right>
      <top/>
      <bottom style="hair">
        <color indexed="64"/>
      </bottom>
      <diagonal/>
    </border>
    <border>
      <left style="medium">
        <color rgb="FFFF0000"/>
      </left>
      <right/>
      <top style="hair">
        <color indexed="64"/>
      </top>
      <bottom/>
      <diagonal/>
    </border>
    <border>
      <left/>
      <right style="thin">
        <color theme="1"/>
      </right>
      <top style="hair">
        <color indexed="64"/>
      </top>
      <bottom/>
      <diagonal/>
    </border>
    <border>
      <left/>
      <right style="hair">
        <color theme="1"/>
      </right>
      <top style="hair">
        <color theme="1"/>
      </top>
      <bottom/>
      <diagonal/>
    </border>
    <border>
      <left/>
      <right style="hair">
        <color theme="1"/>
      </right>
      <top/>
      <bottom/>
      <diagonal/>
    </border>
    <border>
      <left style="thin">
        <color theme="1"/>
      </left>
      <right style="thin">
        <color theme="1"/>
      </right>
      <top/>
      <bottom/>
      <diagonal/>
    </border>
    <border>
      <left style="thin">
        <color theme="1"/>
      </left>
      <right/>
      <top style="hair">
        <color indexed="64"/>
      </top>
      <bottom style="hair">
        <color indexed="64"/>
      </bottom>
      <diagonal/>
    </border>
    <border>
      <left/>
      <right style="hair">
        <color theme="1"/>
      </right>
      <top style="hair">
        <color indexed="64"/>
      </top>
      <bottom style="hair">
        <color indexed="64"/>
      </bottom>
      <diagonal/>
    </border>
    <border>
      <left style="hair">
        <color theme="1"/>
      </left>
      <right style="hair">
        <color theme="1"/>
      </right>
      <top style="hair">
        <color indexed="64"/>
      </top>
      <bottom style="medium">
        <color rgb="FFFF0000"/>
      </bottom>
      <diagonal/>
    </border>
    <border>
      <left style="thin">
        <color theme="1"/>
      </left>
      <right style="medium">
        <color rgb="FFFF0000"/>
      </right>
      <top style="hair">
        <color indexed="64"/>
      </top>
      <bottom style="hair">
        <color indexed="64"/>
      </bottom>
      <diagonal/>
    </border>
    <border>
      <left style="thin">
        <color theme="1"/>
      </left>
      <right style="thin">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theme="1"/>
      </left>
      <right style="medium">
        <color rgb="FFFF0000"/>
      </right>
      <top style="hair">
        <color indexed="64"/>
      </top>
      <bottom style="hair">
        <color theme="1"/>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hair">
        <color theme="1"/>
      </left>
      <right/>
      <top/>
      <bottom style="hair">
        <color theme="1"/>
      </bottom>
      <diagonal/>
    </border>
    <border>
      <left/>
      <right style="medium">
        <color rgb="FFFF0000"/>
      </right>
      <top style="hair">
        <color theme="1"/>
      </top>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style="hair">
        <color theme="1"/>
      </left>
      <right/>
      <top/>
      <bottom style="thin">
        <color theme="1"/>
      </bottom>
      <diagonal/>
    </border>
    <border>
      <left style="thin">
        <color indexed="64"/>
      </left>
      <right style="thin">
        <color indexed="64"/>
      </right>
      <top/>
      <bottom style="thin">
        <color theme="1"/>
      </bottom>
      <diagonal/>
    </border>
    <border>
      <left style="thin">
        <color indexed="64"/>
      </left>
      <right style="hair">
        <color indexed="64"/>
      </right>
      <top/>
      <bottom style="thin">
        <color theme="1"/>
      </bottom>
      <diagonal/>
    </border>
    <border>
      <left style="hair">
        <color indexed="64"/>
      </left>
      <right style="hair">
        <color indexed="64"/>
      </right>
      <top/>
      <bottom style="thin">
        <color theme="1"/>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indexed="64"/>
      </left>
      <right style="hair">
        <color theme="1"/>
      </right>
      <top style="medium">
        <color rgb="FFFF0000"/>
      </top>
      <bottom style="hair">
        <color indexed="64"/>
      </bottom>
      <diagonal/>
    </border>
    <border>
      <left style="hair">
        <color theme="1"/>
      </left>
      <right style="hair">
        <color theme="1"/>
      </right>
      <top style="medium">
        <color rgb="FFFF0000"/>
      </top>
      <bottom style="hair">
        <color indexed="64"/>
      </bottom>
      <diagonal/>
    </border>
    <border>
      <left style="hair">
        <color theme="1"/>
      </left>
      <right/>
      <top style="medium">
        <color rgb="FFFF0000"/>
      </top>
      <bottom style="hair">
        <color indexed="64"/>
      </bottom>
      <diagonal/>
    </border>
    <border>
      <left style="thin">
        <color theme="1"/>
      </left>
      <right style="hair">
        <color theme="1"/>
      </right>
      <top style="medium">
        <color rgb="FFFF0000"/>
      </top>
      <bottom style="hair">
        <color indexed="64"/>
      </bottom>
      <diagonal/>
    </border>
    <border>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859">
    <xf numFmtId="0" fontId="0" fillId="0" borderId="0" xfId="0">
      <alignment vertical="center"/>
    </xf>
    <xf numFmtId="0" fontId="0" fillId="2" borderId="0" xfId="0" applyFill="1" applyProtection="1">
      <alignment vertical="center"/>
    </xf>
    <xf numFmtId="0" fontId="15" fillId="2" borderId="0" xfId="0" applyFont="1" applyFill="1" applyProtection="1">
      <alignment vertical="center"/>
    </xf>
    <xf numFmtId="0" fontId="0" fillId="2" borderId="0" xfId="0" applyFont="1" applyFill="1" applyProtection="1">
      <alignment vertical="center"/>
    </xf>
    <xf numFmtId="0" fontId="14"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16" fillId="0" borderId="0" xfId="0" applyFont="1" applyFill="1" applyProtection="1">
      <alignment vertical="center"/>
    </xf>
    <xf numFmtId="0" fontId="0" fillId="0" borderId="0" xfId="0" applyFill="1" applyAlignment="1" applyProtection="1">
      <alignment vertical="center"/>
    </xf>
    <xf numFmtId="0" fontId="17"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0" xfId="0" applyBorder="1" applyAlignment="1">
      <alignment horizontal="center" vertical="center"/>
    </xf>
    <xf numFmtId="0" fontId="18" fillId="0" borderId="0" xfId="0" applyFont="1" applyBorder="1" applyAlignment="1">
      <alignment horizontal="center" vertical="center"/>
    </xf>
    <xf numFmtId="0" fontId="19" fillId="0" borderId="0" xfId="0" applyFont="1" applyBorder="1">
      <alignment vertical="center"/>
    </xf>
    <xf numFmtId="0" fontId="0" fillId="0" borderId="10" xfId="0" applyBorder="1" applyAlignment="1" applyProtection="1">
      <alignment horizontal="center" vertical="center" shrinkToFit="1"/>
    </xf>
    <xf numFmtId="0" fontId="20" fillId="0" borderId="0" xfId="0" applyFont="1">
      <alignment vertical="center"/>
    </xf>
    <xf numFmtId="0" fontId="20" fillId="0" borderId="0" xfId="0" applyFont="1" applyProtection="1">
      <alignment vertical="center"/>
      <protection hidden="1"/>
    </xf>
    <xf numFmtId="0" fontId="0" fillId="0" borderId="11" xfId="0" applyBorder="1" applyAlignment="1" applyProtection="1">
      <alignment horizontal="center" vertical="center" shrinkToFit="1"/>
    </xf>
    <xf numFmtId="0" fontId="12" fillId="3" borderId="10" xfId="0" applyFont="1" applyFill="1" applyBorder="1" applyAlignment="1">
      <alignment horizontal="center" vertical="center"/>
    </xf>
    <xf numFmtId="0" fontId="12" fillId="3" borderId="10" xfId="0" applyFont="1" applyFill="1" applyBorder="1">
      <alignment vertical="center"/>
    </xf>
    <xf numFmtId="0" fontId="18" fillId="0" borderId="0" xfId="0" applyFont="1" applyBorder="1" applyAlignment="1">
      <alignment horizontal="center" vertical="center"/>
    </xf>
    <xf numFmtId="14" fontId="18" fillId="0" borderId="0" xfId="0" applyNumberFormat="1" applyFont="1" applyBorder="1" applyAlignment="1">
      <alignment horizontal="center" vertical="center"/>
    </xf>
    <xf numFmtId="0" fontId="18" fillId="0" borderId="0" xfId="0" applyFont="1" applyBorder="1">
      <alignment vertical="center"/>
    </xf>
    <xf numFmtId="0" fontId="21" fillId="0" borderId="0" xfId="0" applyFont="1" applyBorder="1" applyAlignment="1">
      <alignment vertical="center"/>
    </xf>
    <xf numFmtId="0" fontId="17" fillId="0" borderId="0" xfId="0" applyFont="1" applyFill="1" applyBorder="1" applyProtection="1">
      <alignment vertical="center"/>
    </xf>
    <xf numFmtId="0" fontId="17" fillId="0" borderId="0" xfId="0" applyFont="1" applyFill="1" applyProtection="1">
      <alignment vertical="center"/>
    </xf>
    <xf numFmtId="0" fontId="22" fillId="0" borderId="0" xfId="0" applyFont="1" applyFill="1" applyProtection="1">
      <alignment vertical="center"/>
    </xf>
    <xf numFmtId="0" fontId="22" fillId="0" borderId="0" xfId="0" applyFont="1" applyAlignment="1" applyProtection="1">
      <alignment vertical="center"/>
    </xf>
    <xf numFmtId="14" fontId="18" fillId="0" borderId="14" xfId="0" applyNumberFormat="1" applyFont="1" applyBorder="1" applyAlignment="1">
      <alignment horizontal="center" vertical="center"/>
    </xf>
    <xf numFmtId="176" fontId="18" fillId="0" borderId="14" xfId="0" applyNumberFormat="1" applyFont="1" applyBorder="1" applyAlignment="1">
      <alignment horizontal="center" vertical="center"/>
    </xf>
    <xf numFmtId="176" fontId="18" fillId="0" borderId="14" xfId="0" applyNumberFormat="1" applyFont="1" applyBorder="1" applyAlignment="1">
      <alignment horizontal="center" vertical="center"/>
    </xf>
    <xf numFmtId="0" fontId="18" fillId="0" borderId="14" xfId="0" applyFont="1" applyBorder="1" applyAlignment="1">
      <alignment vertical="center" shrinkToFit="1"/>
    </xf>
    <xf numFmtId="0" fontId="18" fillId="0" borderId="14" xfId="0" applyFont="1" applyBorder="1" applyAlignment="1">
      <alignment horizontal="center" vertical="center"/>
    </xf>
    <xf numFmtId="0" fontId="18" fillId="0" borderId="14" xfId="0" applyFont="1" applyBorder="1">
      <alignment vertical="center"/>
    </xf>
    <xf numFmtId="0" fontId="18" fillId="0" borderId="14" xfId="0" applyFont="1" applyBorder="1" applyAlignment="1">
      <alignment horizontal="center" vertical="center" shrinkToFit="1"/>
    </xf>
    <xf numFmtId="0" fontId="13" fillId="4" borderId="15" xfId="1" applyFill="1" applyBorder="1" applyAlignment="1" applyProtection="1">
      <alignment horizontal="center" vertical="center"/>
    </xf>
    <xf numFmtId="0" fontId="13" fillId="4" borderId="6" xfId="1" applyFill="1" applyBorder="1" applyAlignment="1" applyProtection="1">
      <alignment horizontal="center" vertical="center"/>
    </xf>
    <xf numFmtId="0" fontId="13" fillId="4" borderId="16" xfId="1" applyFill="1" applyBorder="1" applyAlignment="1" applyProtection="1">
      <alignment horizontal="center" vertical="center"/>
    </xf>
    <xf numFmtId="0" fontId="13" fillId="4" borderId="8" xfId="1" applyFill="1" applyBorder="1" applyAlignment="1" applyProtection="1">
      <alignment horizontal="center" vertical="center"/>
    </xf>
    <xf numFmtId="0" fontId="18" fillId="4" borderId="9"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20" fillId="0" borderId="0" xfId="0" applyFont="1" applyProtection="1">
      <alignment vertical="center"/>
    </xf>
    <xf numFmtId="0" fontId="23" fillId="0" borderId="0" xfId="0" applyFont="1" applyProtection="1">
      <alignment vertical="center"/>
    </xf>
    <xf numFmtId="0" fontId="20" fillId="0" borderId="0" xfId="0" applyFont="1" applyFill="1" applyProtection="1">
      <alignment vertical="center"/>
    </xf>
    <xf numFmtId="0" fontId="24" fillId="0" borderId="0" xfId="0" applyFont="1" applyAlignment="1" applyProtection="1">
      <alignment vertical="center" wrapText="1"/>
    </xf>
    <xf numFmtId="0" fontId="24" fillId="0" borderId="0" xfId="0" applyFont="1" applyFill="1" applyAlignment="1" applyProtection="1">
      <alignment vertical="center" wrapText="1"/>
    </xf>
    <xf numFmtId="0" fontId="20" fillId="0" borderId="17" xfId="0" applyFont="1" applyBorder="1" applyProtection="1">
      <alignment vertical="center"/>
    </xf>
    <xf numFmtId="0" fontId="20" fillId="0" borderId="14" xfId="0" applyFont="1" applyBorder="1" applyProtection="1">
      <alignment vertical="center"/>
    </xf>
    <xf numFmtId="0" fontId="20" fillId="0" borderId="18" xfId="0" applyFont="1" applyBorder="1" applyProtection="1">
      <alignment vertical="center"/>
    </xf>
    <xf numFmtId="0" fontId="20" fillId="0" borderId="0" xfId="0" applyFont="1" applyAlignment="1" applyProtection="1">
      <alignment vertical="center" shrinkToFit="1"/>
    </xf>
    <xf numFmtId="0" fontId="25" fillId="0" borderId="19" xfId="0" applyFont="1" applyBorder="1" applyProtection="1">
      <alignment vertical="center"/>
    </xf>
    <xf numFmtId="0" fontId="20" fillId="0" borderId="19" xfId="0" applyFont="1" applyBorder="1" applyProtection="1">
      <alignment vertical="center"/>
    </xf>
    <xf numFmtId="0" fontId="20" fillId="0" borderId="20" xfId="0" applyFont="1" applyBorder="1" applyProtection="1">
      <alignment vertical="center"/>
    </xf>
    <xf numFmtId="0" fontId="24" fillId="2" borderId="0" xfId="0" applyFont="1" applyFill="1" applyBorder="1" applyAlignment="1" applyProtection="1">
      <alignment horizontal="center" vertical="center"/>
    </xf>
    <xf numFmtId="0" fontId="24" fillId="2" borderId="66" xfId="0" applyFont="1" applyFill="1" applyBorder="1" applyAlignment="1" applyProtection="1">
      <alignment horizontal="center" vertical="center"/>
    </xf>
    <xf numFmtId="0" fontId="24" fillId="0" borderId="0" xfId="0" applyFont="1" applyProtection="1">
      <alignment vertical="center"/>
    </xf>
    <xf numFmtId="0" fontId="24" fillId="2" borderId="0" xfId="0" applyFont="1" applyFill="1" applyAlignment="1" applyProtection="1">
      <alignment horizontal="center" vertical="center"/>
    </xf>
    <xf numFmtId="0" fontId="20" fillId="0" borderId="0" xfId="0" applyFont="1" applyFill="1" applyBorder="1" applyAlignment="1" applyProtection="1">
      <alignment horizontal="center" vertical="center" shrinkToFit="1"/>
    </xf>
    <xf numFmtId="0" fontId="20" fillId="0" borderId="0" xfId="0" applyFont="1" applyFill="1" applyBorder="1" applyProtection="1">
      <alignment vertical="center"/>
    </xf>
    <xf numFmtId="0" fontId="24" fillId="0" borderId="0" xfId="0" applyFont="1" applyFill="1" applyBorder="1" applyProtection="1">
      <alignment vertical="center"/>
    </xf>
    <xf numFmtId="0" fontId="24" fillId="0" borderId="0" xfId="0" applyFont="1" applyFill="1" applyBorder="1" applyAlignment="1" applyProtection="1">
      <alignment horizontal="center" vertical="center"/>
    </xf>
    <xf numFmtId="0" fontId="24" fillId="0" borderId="67" xfId="0" applyFont="1" applyFill="1" applyBorder="1" applyAlignment="1" applyProtection="1">
      <alignment horizontal="center" vertical="center"/>
    </xf>
    <xf numFmtId="0" fontId="24" fillId="0" borderId="0" xfId="0" applyFont="1" applyFill="1" applyBorder="1" applyAlignment="1" applyProtection="1">
      <alignment horizontal="right" vertical="center"/>
    </xf>
    <xf numFmtId="0" fontId="20" fillId="0" borderId="9" xfId="0" applyFont="1" applyBorder="1" applyAlignment="1" applyProtection="1">
      <alignment horizontal="center" vertical="center" shrinkToFit="1"/>
    </xf>
    <xf numFmtId="0" fontId="20" fillId="0" borderId="21" xfId="0" applyFont="1" applyBorder="1" applyAlignment="1" applyProtection="1">
      <alignment horizontal="center" vertical="center" shrinkToFit="1"/>
    </xf>
    <xf numFmtId="20" fontId="20" fillId="0" borderId="10" xfId="0" applyNumberFormat="1" applyFont="1" applyBorder="1" applyAlignment="1" applyProtection="1">
      <alignment vertical="center" shrinkToFit="1"/>
    </xf>
    <xf numFmtId="0" fontId="20" fillId="0" borderId="7" xfId="0" applyFont="1" applyBorder="1" applyAlignment="1" applyProtection="1">
      <alignment horizontal="center" vertical="center" shrinkToFit="1"/>
    </xf>
    <xf numFmtId="0" fontId="20" fillId="0" borderId="8" xfId="0" applyFont="1" applyBorder="1" applyAlignment="1" applyProtection="1">
      <alignment horizontal="center" vertical="center" shrinkToFit="1"/>
    </xf>
    <xf numFmtId="0" fontId="20" fillId="0" borderId="8" xfId="0" applyFont="1" applyFill="1" applyBorder="1" applyAlignment="1" applyProtection="1">
      <alignment horizontal="center" vertical="center" shrinkToFit="1"/>
    </xf>
    <xf numFmtId="0" fontId="20" fillId="0" borderId="7" xfId="0" applyFont="1" applyFill="1" applyBorder="1" applyAlignment="1" applyProtection="1">
      <alignment horizontal="center" vertical="center" shrinkToFit="1"/>
    </xf>
    <xf numFmtId="0" fontId="4" fillId="0" borderId="68" xfId="0" applyFont="1" applyFill="1" applyBorder="1" applyAlignment="1">
      <alignment horizontal="center" vertical="center" wrapText="1" readingOrder="1"/>
    </xf>
    <xf numFmtId="0" fontId="20" fillId="0" borderId="12" xfId="0" applyFont="1" applyBorder="1" applyAlignment="1" applyProtection="1">
      <alignment horizontal="center" vertical="center" shrinkToFit="1"/>
    </xf>
    <xf numFmtId="20" fontId="20" fillId="0" borderId="11" xfId="0" applyNumberFormat="1" applyFont="1" applyBorder="1" applyAlignment="1" applyProtection="1">
      <alignment horizontal="center" vertical="center" shrinkToFit="1"/>
    </xf>
    <xf numFmtId="0" fontId="20" fillId="0" borderId="12" xfId="0" applyFont="1" applyBorder="1" applyAlignment="1" applyProtection="1">
      <alignment vertical="center" shrinkToFit="1"/>
    </xf>
    <xf numFmtId="0" fontId="20" fillId="0" borderId="1" xfId="0" applyFont="1" applyBorder="1" applyAlignment="1" applyProtection="1">
      <alignment vertical="center" shrinkToFit="1"/>
    </xf>
    <xf numFmtId="0" fontId="20" fillId="0" borderId="2" xfId="0" applyFont="1" applyBorder="1" applyAlignment="1" applyProtection="1">
      <alignment horizontal="center" vertical="center" shrinkToFit="1"/>
    </xf>
    <xf numFmtId="0" fontId="20" fillId="0" borderId="3" xfId="0" applyFont="1" applyBorder="1" applyAlignment="1" applyProtection="1">
      <alignment vertical="center" shrinkToFit="1"/>
    </xf>
    <xf numFmtId="0" fontId="20" fillId="0" borderId="4" xfId="0" applyFont="1" applyBorder="1" applyAlignment="1" applyProtection="1">
      <alignment vertical="center" shrinkToFit="1"/>
    </xf>
    <xf numFmtId="0" fontId="20" fillId="0" borderId="2" xfId="0" applyFont="1" applyBorder="1" applyAlignment="1" applyProtection="1">
      <alignment vertical="center" shrinkToFit="1"/>
    </xf>
    <xf numFmtId="0" fontId="20" fillId="0" borderId="11" xfId="0" applyFont="1" applyBorder="1" applyAlignment="1" applyProtection="1">
      <alignment vertical="center" shrinkToFit="1"/>
    </xf>
    <xf numFmtId="0" fontId="20" fillId="0" borderId="5" xfId="0" applyFont="1" applyBorder="1" applyAlignment="1" applyProtection="1">
      <alignment vertical="center" shrinkToFit="1"/>
    </xf>
    <xf numFmtId="0" fontId="20" fillId="0" borderId="6" xfId="0" applyFont="1" applyBorder="1" applyAlignment="1" applyProtection="1">
      <alignment horizontal="center" vertical="center" shrinkToFit="1"/>
    </xf>
    <xf numFmtId="0" fontId="20" fillId="0" borderId="6" xfId="0" applyFont="1" applyBorder="1" applyAlignment="1" applyProtection="1">
      <alignment vertical="center" shrinkToFit="1"/>
    </xf>
    <xf numFmtId="0" fontId="20" fillId="0" borderId="13" xfId="0" applyFont="1" applyBorder="1" applyAlignment="1" applyProtection="1">
      <alignment vertical="center" shrinkToFit="1"/>
    </xf>
    <xf numFmtId="0" fontId="20" fillId="0" borderId="7" xfId="0" applyFont="1" applyBorder="1" applyAlignment="1" applyProtection="1">
      <alignment vertical="center" shrinkToFit="1"/>
    </xf>
    <xf numFmtId="0" fontId="20" fillId="0" borderId="8" xfId="0" applyFont="1" applyBorder="1" applyAlignment="1" applyProtection="1">
      <alignment vertical="center" shrinkToFit="1"/>
    </xf>
    <xf numFmtId="0" fontId="20" fillId="0" borderId="0" xfId="0" applyFont="1" applyBorder="1" applyAlignment="1" applyProtection="1">
      <alignment vertical="center" shrinkToFit="1"/>
    </xf>
    <xf numFmtId="0" fontId="4" fillId="0" borderId="68" xfId="0" applyFont="1" applyFill="1" applyBorder="1" applyAlignment="1">
      <alignment horizontal="center" vertical="center" wrapText="1"/>
    </xf>
    <xf numFmtId="0" fontId="26" fillId="0" borderId="0" xfId="0" applyFont="1" applyFill="1" applyProtection="1">
      <alignment vertical="center"/>
    </xf>
    <xf numFmtId="0" fontId="20" fillId="0" borderId="0" xfId="0" applyFont="1" applyFill="1" applyAlignment="1" applyProtection="1">
      <alignment vertical="center"/>
    </xf>
    <xf numFmtId="0" fontId="4" fillId="0" borderId="68" xfId="0" applyFont="1" applyFill="1" applyBorder="1" applyAlignment="1" applyProtection="1">
      <alignment horizontal="center" vertical="center" wrapText="1"/>
    </xf>
    <xf numFmtId="0" fontId="25" fillId="0" borderId="0" xfId="0" applyFont="1" applyProtection="1">
      <alignment vertical="center"/>
    </xf>
    <xf numFmtId="0" fontId="24" fillId="2" borderId="0" xfId="0" applyFont="1" applyFill="1" applyBorder="1" applyProtection="1">
      <alignment vertical="center"/>
    </xf>
    <xf numFmtId="0" fontId="24" fillId="2" borderId="0" xfId="0" applyFont="1" applyFill="1" applyBorder="1" applyAlignment="1" applyProtection="1">
      <alignment vertical="center"/>
    </xf>
    <xf numFmtId="0" fontId="20" fillId="0" borderId="9" xfId="0" applyFont="1" applyBorder="1" applyAlignment="1" applyProtection="1">
      <alignment horizontal="center" vertical="center"/>
    </xf>
    <xf numFmtId="0" fontId="20" fillId="0" borderId="22" xfId="0" applyFont="1" applyBorder="1" applyProtection="1">
      <alignment vertical="center"/>
    </xf>
    <xf numFmtId="0" fontId="20" fillId="0" borderId="10" xfId="0" applyFont="1" applyBorder="1" applyProtection="1">
      <alignment vertical="center"/>
    </xf>
    <xf numFmtId="0" fontId="24" fillId="0" borderId="0" xfId="0" applyFont="1" applyFill="1" applyBorder="1" applyAlignment="1" applyProtection="1">
      <alignment vertical="center"/>
    </xf>
    <xf numFmtId="0" fontId="20" fillId="0" borderId="23" xfId="0" applyFont="1" applyFill="1" applyBorder="1" applyAlignment="1" applyProtection="1">
      <alignment horizontal="center" vertical="center"/>
    </xf>
    <xf numFmtId="0" fontId="20" fillId="0" borderId="24" xfId="0" applyFont="1" applyFill="1" applyBorder="1" applyProtection="1">
      <alignment vertical="center"/>
    </xf>
    <xf numFmtId="0" fontId="20" fillId="0" borderId="12" xfId="0" applyFont="1" applyFill="1" applyBorder="1" applyProtection="1">
      <alignment vertical="center"/>
    </xf>
    <xf numFmtId="0" fontId="20" fillId="0" borderId="23" xfId="0" applyFont="1" applyBorder="1" applyAlignment="1" applyProtection="1">
      <alignment horizontal="center" vertical="center"/>
    </xf>
    <xf numFmtId="0" fontId="20" fillId="0" borderId="24" xfId="0" applyFont="1" applyBorder="1" applyProtection="1">
      <alignment vertical="center"/>
    </xf>
    <xf numFmtId="0" fontId="20" fillId="0" borderId="12" xfId="0" applyFont="1" applyBorder="1" applyProtection="1">
      <alignment vertical="center"/>
    </xf>
    <xf numFmtId="0" fontId="24" fillId="0" borderId="69" xfId="0" applyFont="1" applyFill="1" applyBorder="1" applyProtection="1">
      <alignment vertical="center"/>
    </xf>
    <xf numFmtId="0" fontId="24" fillId="0" borderId="69" xfId="0" applyFont="1" applyFill="1" applyBorder="1" applyAlignment="1" applyProtection="1">
      <alignment vertical="center"/>
    </xf>
    <xf numFmtId="0" fontId="20" fillId="0" borderId="10" xfId="0" applyFont="1" applyBorder="1" applyAlignment="1" applyProtection="1">
      <alignment horizontal="center" vertical="center"/>
    </xf>
    <xf numFmtId="0" fontId="20" fillId="0" borderId="11" xfId="0" applyFont="1" applyBorder="1" applyProtection="1">
      <alignment vertical="center"/>
    </xf>
    <xf numFmtId="0" fontId="20" fillId="0" borderId="13"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13" xfId="0" applyFont="1" applyFill="1" applyBorder="1" applyProtection="1">
      <alignment vertical="center"/>
    </xf>
    <xf numFmtId="0" fontId="24" fillId="0" borderId="0" xfId="0" applyFont="1" applyFill="1" applyProtection="1">
      <alignment vertical="center"/>
    </xf>
    <xf numFmtId="0" fontId="24" fillId="0" borderId="0" xfId="0" applyFont="1" applyBorder="1" applyProtection="1">
      <alignment vertical="center"/>
    </xf>
    <xf numFmtId="0" fontId="24" fillId="0" borderId="3"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7" xfId="0" applyFont="1" applyBorder="1" applyAlignment="1" applyProtection="1">
      <alignment horizontal="center" vertical="center"/>
    </xf>
    <xf numFmtId="0" fontId="20" fillId="0" borderId="3" xfId="0" applyFont="1" applyBorder="1" applyAlignment="1" applyProtection="1">
      <alignment horizontal="center" vertical="center"/>
    </xf>
    <xf numFmtId="0" fontId="20" fillId="0" borderId="5" xfId="0" applyFont="1" applyBorder="1" applyAlignment="1" applyProtection="1">
      <alignment horizontal="center" vertical="center"/>
    </xf>
    <xf numFmtId="0" fontId="20" fillId="0" borderId="7" xfId="0" applyFont="1" applyBorder="1" applyAlignment="1" applyProtection="1">
      <alignment horizontal="center" vertical="center"/>
    </xf>
    <xf numFmtId="0" fontId="20" fillId="0" borderId="0" xfId="0" applyFont="1" applyProtection="1">
      <alignment vertical="center"/>
      <protection locked="0" hidden="1"/>
    </xf>
    <xf numFmtId="0" fontId="20" fillId="0" borderId="0" xfId="0" applyFont="1" applyProtection="1">
      <alignment vertical="center"/>
      <protection locked="0"/>
    </xf>
    <xf numFmtId="0" fontId="24" fillId="0" borderId="0" xfId="0" applyFont="1" applyProtection="1">
      <alignment vertical="center"/>
      <protection locked="0"/>
    </xf>
    <xf numFmtId="14" fontId="18" fillId="4" borderId="15" xfId="0" applyNumberFormat="1" applyFont="1" applyFill="1" applyBorder="1" applyAlignment="1">
      <alignment vertical="center" shrinkToFit="1"/>
    </xf>
    <xf numFmtId="0" fontId="18" fillId="4" borderId="5" xfId="0" applyFont="1" applyFill="1" applyBorder="1" applyAlignment="1">
      <alignment horizontal="center" vertical="center"/>
    </xf>
    <xf numFmtId="0" fontId="18" fillId="4" borderId="15" xfId="0" applyFont="1" applyFill="1" applyBorder="1" applyAlignment="1">
      <alignment horizontal="center" vertical="center"/>
    </xf>
    <xf numFmtId="14" fontId="18" fillId="4" borderId="15" xfId="0" applyNumberFormat="1" applyFont="1" applyFill="1" applyBorder="1" applyAlignment="1">
      <alignment horizontal="center" vertical="center"/>
    </xf>
    <xf numFmtId="176" fontId="18" fillId="4" borderId="15" xfId="0" applyNumberFormat="1" applyFont="1" applyFill="1" applyBorder="1" applyAlignment="1">
      <alignment horizontal="center" vertical="center"/>
    </xf>
    <xf numFmtId="0" fontId="18" fillId="4" borderId="15" xfId="0" applyFont="1" applyFill="1" applyBorder="1" applyAlignment="1">
      <alignment vertical="center" shrinkToFit="1"/>
    </xf>
    <xf numFmtId="0" fontId="18" fillId="4" borderId="15" xfId="0" applyFont="1" applyFill="1" applyBorder="1">
      <alignment vertical="center"/>
    </xf>
    <xf numFmtId="0" fontId="18" fillId="4" borderId="15" xfId="0" applyFont="1" applyFill="1" applyBorder="1" applyAlignment="1">
      <alignment horizontal="center" vertical="center" shrinkToFit="1"/>
    </xf>
    <xf numFmtId="0" fontId="18" fillId="4" borderId="7" xfId="0" applyFont="1" applyFill="1" applyBorder="1" applyAlignment="1">
      <alignment horizontal="center" vertical="center"/>
    </xf>
    <xf numFmtId="14" fontId="18" fillId="4" borderId="16" xfId="0" applyNumberFormat="1" applyFont="1" applyFill="1" applyBorder="1" applyAlignment="1">
      <alignment horizontal="center" vertical="center"/>
    </xf>
    <xf numFmtId="0" fontId="0" fillId="0" borderId="0" xfId="0" applyBorder="1">
      <alignment vertical="center"/>
    </xf>
    <xf numFmtId="0" fontId="18" fillId="0" borderId="0" xfId="0" applyFont="1" applyBorder="1" applyAlignment="1">
      <alignment horizontal="center" vertical="center" shrinkToFit="1"/>
    </xf>
    <xf numFmtId="0" fontId="18" fillId="4" borderId="11" xfId="0" applyFont="1" applyFill="1" applyBorder="1" applyAlignment="1">
      <alignment horizontal="center" vertical="center"/>
    </xf>
    <xf numFmtId="176" fontId="18" fillId="4" borderId="15" xfId="0" applyNumberFormat="1" applyFont="1" applyFill="1" applyBorder="1" applyAlignment="1">
      <alignment horizontal="center" vertical="center"/>
    </xf>
    <xf numFmtId="0" fontId="18" fillId="4" borderId="15" xfId="0" applyFont="1" applyFill="1" applyBorder="1" applyAlignment="1">
      <alignment vertical="center" shrinkToFit="1"/>
    </xf>
    <xf numFmtId="0" fontId="18" fillId="4" borderId="1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5" xfId="0" applyFont="1" applyFill="1" applyBorder="1" applyAlignment="1">
      <alignment horizontal="center" vertical="center" shrinkToFit="1"/>
    </xf>
    <xf numFmtId="0" fontId="18" fillId="4" borderId="13" xfId="0" applyFont="1" applyFill="1" applyBorder="1" applyAlignment="1">
      <alignment horizontal="center" vertical="center"/>
    </xf>
    <xf numFmtId="176" fontId="18" fillId="4" borderId="16" xfId="0" applyNumberFormat="1" applyFont="1" applyFill="1" applyBorder="1" applyAlignment="1">
      <alignment horizontal="center" vertical="center"/>
    </xf>
    <xf numFmtId="0" fontId="18" fillId="4" borderId="16" xfId="0" applyFont="1" applyFill="1" applyBorder="1" applyAlignment="1">
      <alignment vertical="center" shrinkToFit="1"/>
    </xf>
    <xf numFmtId="0" fontId="18" fillId="4" borderId="16" xfId="0" applyFont="1" applyFill="1" applyBorder="1" applyAlignment="1">
      <alignment horizontal="center" vertical="center"/>
    </xf>
    <xf numFmtId="0" fontId="18" fillId="4" borderId="8" xfId="0" applyFont="1" applyFill="1" applyBorder="1" applyAlignment="1">
      <alignment horizontal="center" vertical="center"/>
    </xf>
    <xf numFmtId="0" fontId="20" fillId="0" borderId="0" xfId="0" applyFont="1" applyFill="1">
      <alignment vertical="center"/>
    </xf>
    <xf numFmtId="0" fontId="27" fillId="0" borderId="0" xfId="0" applyFont="1">
      <alignment vertical="center"/>
    </xf>
    <xf numFmtId="0" fontId="28" fillId="0" borderId="0" xfId="0" applyFont="1">
      <alignment vertical="center"/>
    </xf>
    <xf numFmtId="0" fontId="0" fillId="0" borderId="0" xfId="0" applyFill="1">
      <alignment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8" fillId="4" borderId="29" xfId="0" applyFont="1" applyFill="1" applyBorder="1" applyAlignment="1">
      <alignment horizontal="center" vertical="center" shrinkToFit="1"/>
    </xf>
    <xf numFmtId="0" fontId="18" fillId="4" borderId="30" xfId="0" applyFont="1" applyFill="1" applyBorder="1" applyAlignment="1">
      <alignment horizontal="center" vertical="center" shrinkToFit="1"/>
    </xf>
    <xf numFmtId="14" fontId="18" fillId="4" borderId="30" xfId="0" applyNumberFormat="1" applyFont="1" applyFill="1" applyBorder="1" applyAlignment="1">
      <alignment horizontal="center" vertical="center" shrinkToFit="1"/>
    </xf>
    <xf numFmtId="0" fontId="18" fillId="4" borderId="30" xfId="0" applyFont="1" applyFill="1" applyBorder="1" applyAlignment="1">
      <alignment vertical="center" shrinkToFit="1"/>
    </xf>
    <xf numFmtId="0" fontId="18" fillId="4" borderId="31" xfId="0" applyFont="1" applyFill="1" applyBorder="1" applyAlignment="1">
      <alignment vertical="center" shrinkToFit="1"/>
    </xf>
    <xf numFmtId="0" fontId="18" fillId="4" borderId="32" xfId="0" applyFont="1" applyFill="1" applyBorder="1" applyAlignment="1">
      <alignment horizontal="center" vertical="center" shrinkToFit="1"/>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0" fillId="0" borderId="0" xfId="0" applyBorder="1" applyAlignment="1">
      <alignment horizontal="center"/>
    </xf>
    <xf numFmtId="177" fontId="18" fillId="4" borderId="22" xfId="0" applyNumberFormat="1" applyFont="1" applyFill="1" applyBorder="1" applyAlignment="1">
      <alignment horizontal="center" vertical="center" shrinkToFit="1"/>
    </xf>
    <xf numFmtId="177" fontId="18" fillId="4" borderId="35" xfId="0" applyNumberFormat="1" applyFont="1" applyFill="1" applyBorder="1" applyAlignment="1">
      <alignment horizontal="center" vertical="center" shrinkToFit="1"/>
    </xf>
    <xf numFmtId="177" fontId="18" fillId="4" borderId="36"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13" fillId="4" borderId="37" xfId="1" applyFill="1" applyBorder="1" applyAlignment="1" applyProtection="1">
      <alignment horizontal="center" vertical="center"/>
    </xf>
    <xf numFmtId="0" fontId="13" fillId="4" borderId="4" xfId="1" applyFill="1" applyBorder="1" applyAlignment="1" applyProtection="1">
      <alignment horizontal="center" vertical="center"/>
    </xf>
    <xf numFmtId="0" fontId="4" fillId="0" borderId="0" xfId="0" applyFont="1" applyProtection="1">
      <alignment vertical="center"/>
    </xf>
    <xf numFmtId="0" fontId="0" fillId="5" borderId="38" xfId="0" applyFont="1" applyFill="1" applyBorder="1" applyProtection="1">
      <alignment vertical="center"/>
    </xf>
    <xf numFmtId="0" fontId="29" fillId="0" borderId="0" xfId="0" applyFont="1" applyProtection="1">
      <alignment vertical="center"/>
    </xf>
    <xf numFmtId="0" fontId="30" fillId="0" borderId="0" xfId="0" applyFont="1" applyAlignment="1" applyProtection="1">
      <alignment horizontal="left" vertical="center" readingOrder="1"/>
      <protection locked="0"/>
    </xf>
    <xf numFmtId="0" fontId="0" fillId="0" borderId="0" xfId="0" applyProtection="1">
      <alignment vertical="center"/>
      <protection locked="0"/>
    </xf>
    <xf numFmtId="0" fontId="20" fillId="0" borderId="39" xfId="0" applyFont="1" applyBorder="1" applyAlignment="1" applyProtection="1">
      <alignment vertical="center" shrinkToFit="1"/>
    </xf>
    <xf numFmtId="0" fontId="20" fillId="0" borderId="40" xfId="0" applyFont="1" applyBorder="1" applyAlignment="1" applyProtection="1">
      <alignment vertical="center" shrinkToFit="1"/>
    </xf>
    <xf numFmtId="0" fontId="20" fillId="0" borderId="41" xfId="0" applyFont="1" applyBorder="1" applyAlignment="1" applyProtection="1">
      <alignment vertical="center" shrinkToFit="1"/>
    </xf>
    <xf numFmtId="0" fontId="20" fillId="0" borderId="42" xfId="0" applyFont="1" applyBorder="1" applyAlignment="1" applyProtection="1">
      <alignment vertical="center" shrinkToFit="1"/>
    </xf>
    <xf numFmtId="0" fontId="4" fillId="0" borderId="0" xfId="0" applyFont="1" applyFill="1" applyBorder="1" applyAlignment="1">
      <alignment vertical="center" wrapText="1" readingOrder="1"/>
    </xf>
    <xf numFmtId="0" fontId="24" fillId="0" borderId="0" xfId="0" applyFont="1" applyFill="1" applyBorder="1" applyAlignment="1" applyProtection="1">
      <alignment vertical="center" wrapText="1"/>
    </xf>
    <xf numFmtId="0" fontId="20" fillId="0" borderId="0" xfId="0" applyFont="1" applyBorder="1" applyProtection="1">
      <alignment vertical="center"/>
    </xf>
    <xf numFmtId="0" fontId="5" fillId="0" borderId="0" xfId="0" applyFont="1" applyFill="1" applyBorder="1" applyAlignment="1">
      <alignment vertical="center" wrapText="1" readingOrder="1"/>
    </xf>
    <xf numFmtId="0" fontId="20" fillId="0" borderId="14" xfId="0" applyFont="1" applyBorder="1" applyProtection="1">
      <alignment vertical="center"/>
    </xf>
    <xf numFmtId="0" fontId="5" fillId="0" borderId="0" xfId="0" applyFont="1" applyFill="1" applyBorder="1" applyAlignment="1">
      <alignment horizontal="left" vertical="center" readingOrder="1"/>
    </xf>
    <xf numFmtId="0" fontId="5" fillId="0" borderId="0" xfId="0" applyFont="1" applyFill="1" applyBorder="1" applyAlignment="1">
      <alignment vertical="center" readingOrder="1"/>
    </xf>
    <xf numFmtId="0" fontId="24" fillId="0" borderId="15" xfId="0" applyFont="1" applyBorder="1" applyAlignment="1" applyProtection="1">
      <alignment vertical="center" wrapText="1"/>
    </xf>
    <xf numFmtId="0" fontId="24" fillId="0" borderId="37" xfId="0" applyFont="1" applyBorder="1" applyAlignment="1" applyProtection="1">
      <alignment vertical="center" wrapText="1"/>
    </xf>
    <xf numFmtId="0" fontId="24" fillId="0" borderId="0" xfId="0" applyFont="1" applyAlignment="1" applyProtection="1">
      <alignment vertical="center" wrapText="1"/>
    </xf>
    <xf numFmtId="0" fontId="24" fillId="2" borderId="0" xfId="0" applyFont="1" applyFill="1" applyBorder="1" applyAlignment="1" applyProtection="1">
      <alignment horizontal="center" vertical="center"/>
    </xf>
    <xf numFmtId="0" fontId="24" fillId="2" borderId="66" xfId="0" applyFont="1" applyFill="1" applyBorder="1" applyAlignment="1" applyProtection="1">
      <alignment horizontal="center" vertical="center"/>
    </xf>
    <xf numFmtId="0" fontId="24" fillId="2" borderId="0" xfId="0" applyFont="1" applyFill="1" applyAlignment="1" applyProtection="1">
      <alignment horizontal="center" vertical="center"/>
    </xf>
    <xf numFmtId="0" fontId="24" fillId="0" borderId="0" xfId="0" applyFont="1" applyFill="1" applyBorder="1" applyAlignment="1" applyProtection="1">
      <alignment horizontal="center" vertical="center"/>
    </xf>
    <xf numFmtId="49" fontId="18" fillId="4" borderId="15" xfId="0" applyNumberFormat="1" applyFont="1" applyFill="1" applyBorder="1" applyAlignment="1">
      <alignment horizontal="center" vertical="center"/>
    </xf>
    <xf numFmtId="49" fontId="18" fillId="4" borderId="16" xfId="0" applyNumberFormat="1" applyFont="1" applyFill="1" applyBorder="1" applyAlignment="1">
      <alignment horizontal="center" vertical="center"/>
    </xf>
    <xf numFmtId="0" fontId="4" fillId="0" borderId="70" xfId="0" applyFont="1" applyFill="1" applyBorder="1" applyAlignment="1">
      <alignment vertical="center" wrapText="1" readingOrder="1"/>
    </xf>
    <xf numFmtId="0" fontId="4" fillId="0" borderId="71" xfId="0" applyFont="1" applyFill="1" applyBorder="1" applyAlignment="1">
      <alignment vertical="center" wrapText="1" readingOrder="1"/>
    </xf>
    <xf numFmtId="0" fontId="4" fillId="0" borderId="72" xfId="0" applyFont="1" applyFill="1" applyBorder="1" applyAlignment="1">
      <alignment horizontal="center" vertical="center" wrapText="1"/>
    </xf>
    <xf numFmtId="0" fontId="4" fillId="0" borderId="72" xfId="0" applyFont="1" applyFill="1" applyBorder="1" applyAlignment="1" applyProtection="1">
      <alignment horizontal="center" vertical="center" wrapText="1"/>
    </xf>
    <xf numFmtId="0" fontId="24" fillId="0" borderId="73" xfId="0" applyFont="1" applyFill="1" applyBorder="1" applyAlignment="1" applyProtection="1">
      <alignment horizontal="center" vertical="center"/>
    </xf>
    <xf numFmtId="0" fontId="20" fillId="0" borderId="17" xfId="0" applyFont="1" applyBorder="1" applyAlignment="1" applyProtection="1">
      <alignment vertical="center"/>
    </xf>
    <xf numFmtId="0" fontId="20" fillId="0" borderId="0" xfId="0" applyFont="1" applyAlignment="1" applyProtection="1">
      <alignment vertical="center"/>
    </xf>
    <xf numFmtId="0" fontId="24" fillId="0" borderId="0" xfId="0" applyFont="1" applyFill="1" applyBorder="1" applyAlignment="1" applyProtection="1">
      <alignment horizontal="center" vertical="center"/>
    </xf>
    <xf numFmtId="0" fontId="4" fillId="0" borderId="74" xfId="0" applyFont="1" applyFill="1" applyBorder="1" applyAlignment="1">
      <alignment horizontal="center" vertical="center" wrapText="1"/>
    </xf>
    <xf numFmtId="0" fontId="20" fillId="0" borderId="3" xfId="0" applyFont="1" applyBorder="1" applyAlignment="1" applyProtection="1">
      <alignment horizontal="center" vertical="center" shrinkToFit="1"/>
    </xf>
    <xf numFmtId="0" fontId="20" fillId="0" borderId="4" xfId="0" applyFont="1" applyBorder="1" applyAlignment="1" applyProtection="1">
      <alignment horizontal="center" vertical="center" shrinkToFit="1"/>
    </xf>
    <xf numFmtId="0" fontId="20" fillId="0" borderId="10" xfId="0" applyFont="1" applyBorder="1" applyAlignment="1" applyProtection="1">
      <alignment horizontal="center" vertical="center" shrinkToFit="1"/>
    </xf>
    <xf numFmtId="0" fontId="20" fillId="0" borderId="13" xfId="0" applyFont="1" applyBorder="1" applyAlignment="1" applyProtection="1">
      <alignment horizontal="center" vertical="center" shrinkToFit="1"/>
    </xf>
    <xf numFmtId="0" fontId="4" fillId="0" borderId="75" xfId="0" applyFont="1" applyFill="1" applyBorder="1" applyAlignment="1">
      <alignment horizontal="center" vertical="center" wrapText="1" readingOrder="1"/>
    </xf>
    <xf numFmtId="0" fontId="12" fillId="3" borderId="11" xfId="0" applyFont="1" applyFill="1" applyBorder="1" applyAlignment="1">
      <alignment horizontal="center" vertical="center"/>
    </xf>
    <xf numFmtId="0" fontId="12" fillId="3" borderId="4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6"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0" fillId="0" borderId="44" xfId="0" applyBorder="1">
      <alignment vertical="center"/>
    </xf>
    <xf numFmtId="0" fontId="0" fillId="0" borderId="45" xfId="0" applyBorder="1">
      <alignment vertical="center"/>
    </xf>
    <xf numFmtId="0" fontId="12" fillId="3" borderId="6" xfId="0" applyFont="1" applyFill="1" applyBorder="1" applyAlignment="1">
      <alignment horizontal="center" vertical="center" wrapText="1"/>
    </xf>
    <xf numFmtId="0" fontId="24" fillId="0" borderId="16" xfId="0" applyFont="1" applyBorder="1" applyAlignment="1" applyProtection="1">
      <alignment vertical="center" wrapText="1"/>
    </xf>
    <xf numFmtId="0" fontId="24" fillId="0" borderId="0" xfId="0" applyFont="1" applyFill="1" applyBorder="1" applyAlignment="1" applyProtection="1">
      <alignment horizontal="center" vertical="center"/>
    </xf>
    <xf numFmtId="0" fontId="12" fillId="3" borderId="33" xfId="0" applyFont="1" applyFill="1" applyBorder="1" applyAlignment="1">
      <alignment horizontal="center" vertical="center"/>
    </xf>
    <xf numFmtId="0" fontId="0" fillId="2" borderId="0" xfId="0" applyFill="1" applyProtection="1">
      <alignment vertical="center"/>
      <protection hidden="1"/>
    </xf>
    <xf numFmtId="0" fontId="15" fillId="2" borderId="0" xfId="0" applyFont="1" applyFill="1" applyProtection="1">
      <alignment vertical="center"/>
      <protection hidden="1"/>
    </xf>
    <xf numFmtId="0" fontId="0" fillId="2" borderId="0" xfId="0" applyFont="1" applyFill="1" applyProtection="1">
      <alignment vertical="center"/>
      <protection hidden="1"/>
    </xf>
    <xf numFmtId="0" fontId="0" fillId="0" borderId="0" xfId="0" applyFill="1" applyProtection="1">
      <alignment vertical="center"/>
      <protection hidden="1"/>
    </xf>
    <xf numFmtId="0" fontId="0" fillId="0" borderId="0" xfId="0" applyProtection="1">
      <alignment vertical="center"/>
      <protection hidden="1"/>
    </xf>
    <xf numFmtId="0" fontId="23" fillId="0" borderId="0" xfId="0" applyFont="1" applyProtection="1">
      <alignment vertical="center"/>
      <protection hidden="1"/>
    </xf>
    <xf numFmtId="0" fontId="20" fillId="0" borderId="0" xfId="0" applyFont="1" applyFill="1" applyProtection="1">
      <alignment vertical="center"/>
      <protection hidden="1"/>
    </xf>
    <xf numFmtId="0" fontId="24" fillId="0" borderId="0" xfId="0" applyFont="1" applyAlignment="1" applyProtection="1">
      <alignment vertical="center" wrapText="1"/>
      <protection hidden="1"/>
    </xf>
    <xf numFmtId="0" fontId="24" fillId="0" borderId="0" xfId="0" applyFont="1" applyFill="1" applyAlignment="1" applyProtection="1">
      <alignment vertical="center" wrapText="1"/>
      <protection hidden="1"/>
    </xf>
    <xf numFmtId="0" fontId="20" fillId="0" borderId="17" xfId="0" applyFont="1" applyBorder="1" applyProtection="1">
      <alignment vertical="center"/>
      <protection hidden="1"/>
    </xf>
    <xf numFmtId="0" fontId="20" fillId="0" borderId="14" xfId="0" applyFont="1" applyBorder="1" applyProtection="1">
      <alignment vertical="center"/>
      <protection hidden="1"/>
    </xf>
    <xf numFmtId="0" fontId="20" fillId="0" borderId="18" xfId="0" applyFont="1" applyBorder="1" applyProtection="1">
      <alignment vertical="center"/>
      <protection hidden="1"/>
    </xf>
    <xf numFmtId="0" fontId="20" fillId="0" borderId="0" xfId="0" applyFont="1" applyAlignment="1" applyProtection="1">
      <alignment vertical="center" shrinkToFit="1"/>
      <protection hidden="1"/>
    </xf>
    <xf numFmtId="0" fontId="25" fillId="0" borderId="19" xfId="0" applyFont="1" applyBorder="1" applyProtection="1">
      <alignment vertical="center"/>
      <protection hidden="1"/>
    </xf>
    <xf numFmtId="0" fontId="20" fillId="0" borderId="19" xfId="0" applyFont="1" applyBorder="1" applyProtection="1">
      <alignment vertical="center"/>
      <protection hidden="1"/>
    </xf>
    <xf numFmtId="0" fontId="20" fillId="0" borderId="20" xfId="0" applyFont="1" applyBorder="1" applyProtection="1">
      <alignment vertical="center"/>
      <protection hidden="1"/>
    </xf>
    <xf numFmtId="0" fontId="24" fillId="2" borderId="0" xfId="0" applyFont="1" applyFill="1" applyBorder="1" applyAlignment="1" applyProtection="1">
      <alignment horizontal="center" vertical="center"/>
      <protection hidden="1"/>
    </xf>
    <xf numFmtId="0" fontId="24" fillId="2" borderId="66" xfId="0" applyFont="1" applyFill="1" applyBorder="1" applyAlignment="1" applyProtection="1">
      <alignment horizontal="center"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20" fillId="0" borderId="0" xfId="0" applyFont="1" applyFill="1" applyBorder="1" applyAlignment="1" applyProtection="1">
      <alignment horizontal="center" vertical="center" shrinkToFit="1"/>
      <protection hidden="1"/>
    </xf>
    <xf numFmtId="0" fontId="20" fillId="0" borderId="0" xfId="0" applyFont="1" applyFill="1" applyBorder="1" applyProtection="1">
      <alignment vertical="center"/>
      <protection hidden="1"/>
    </xf>
    <xf numFmtId="0" fontId="24" fillId="0" borderId="0" xfId="0" applyFont="1" applyFill="1" applyBorder="1" applyProtection="1">
      <alignment vertical="center"/>
      <protection hidden="1"/>
    </xf>
    <xf numFmtId="0" fontId="24" fillId="0" borderId="0" xfId="0" applyFont="1" applyFill="1" applyBorder="1" applyAlignment="1" applyProtection="1">
      <alignment horizontal="center" vertical="center"/>
      <protection hidden="1"/>
    </xf>
    <xf numFmtId="0" fontId="24" fillId="0" borderId="67" xfId="0" applyFont="1" applyFill="1" applyBorder="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9" xfId="0" applyFont="1" applyBorder="1" applyAlignment="1" applyProtection="1">
      <alignment horizontal="center" vertical="center" shrinkToFit="1"/>
      <protection hidden="1"/>
    </xf>
    <xf numFmtId="0" fontId="20" fillId="0" borderId="21" xfId="0" applyFont="1" applyBorder="1" applyAlignment="1" applyProtection="1">
      <alignment horizontal="center" vertical="center" shrinkToFit="1"/>
      <protection hidden="1"/>
    </xf>
    <xf numFmtId="20" fontId="20" fillId="0" borderId="10" xfId="0" applyNumberFormat="1" applyFont="1" applyBorder="1" applyAlignment="1" applyProtection="1">
      <alignment vertical="center" shrinkToFit="1"/>
      <protection hidden="1"/>
    </xf>
    <xf numFmtId="0" fontId="20" fillId="0" borderId="7" xfId="0" applyFont="1" applyBorder="1" applyAlignment="1" applyProtection="1">
      <alignment horizontal="center" vertical="center" shrinkToFit="1"/>
      <protection hidden="1"/>
    </xf>
    <xf numFmtId="0" fontId="20" fillId="0" borderId="8" xfId="0" applyFont="1" applyBorder="1" applyAlignment="1" applyProtection="1">
      <alignment horizontal="center" vertical="center" shrinkToFit="1"/>
      <protection hidden="1"/>
    </xf>
    <xf numFmtId="0" fontId="20" fillId="0" borderId="8" xfId="0" applyFont="1" applyFill="1" applyBorder="1" applyAlignment="1" applyProtection="1">
      <alignment horizontal="center" vertical="center" shrinkToFit="1"/>
      <protection hidden="1"/>
    </xf>
    <xf numFmtId="0" fontId="20" fillId="0" borderId="7" xfId="0" applyFont="1" applyFill="1" applyBorder="1" applyAlignment="1" applyProtection="1">
      <alignment horizontal="center" vertical="center" shrinkToFit="1"/>
      <protection hidden="1"/>
    </xf>
    <xf numFmtId="0" fontId="20" fillId="0" borderId="10" xfId="0" applyFont="1" applyBorder="1" applyAlignment="1" applyProtection="1">
      <alignment horizontal="center" vertical="center" shrinkToFit="1"/>
      <protection hidden="1"/>
    </xf>
    <xf numFmtId="0" fontId="4" fillId="0" borderId="68" xfId="0" applyFont="1" applyFill="1" applyBorder="1" applyAlignment="1" applyProtection="1">
      <alignment horizontal="center" vertical="center" wrapText="1" readingOrder="1"/>
      <protection hidden="1"/>
    </xf>
    <xf numFmtId="0" fontId="20" fillId="0" borderId="12" xfId="0" applyFont="1" applyBorder="1" applyAlignment="1" applyProtection="1">
      <alignment horizontal="center" vertical="center" shrinkToFit="1"/>
      <protection hidden="1"/>
    </xf>
    <xf numFmtId="20" fontId="20" fillId="0" borderId="11" xfId="0" applyNumberFormat="1" applyFont="1" applyBorder="1" applyAlignment="1" applyProtection="1">
      <alignment horizontal="center" vertical="center" shrinkToFit="1"/>
      <protection hidden="1"/>
    </xf>
    <xf numFmtId="0" fontId="20" fillId="0" borderId="12" xfId="0" applyFont="1" applyBorder="1" applyAlignment="1" applyProtection="1">
      <alignment vertical="center" shrinkToFit="1"/>
      <protection hidden="1"/>
    </xf>
    <xf numFmtId="0" fontId="20" fillId="0" borderId="1" xfId="0" applyFont="1" applyBorder="1" applyAlignment="1" applyProtection="1">
      <alignment vertical="center" shrinkToFit="1"/>
      <protection hidden="1"/>
    </xf>
    <xf numFmtId="0" fontId="20" fillId="0" borderId="2" xfId="0" applyFont="1" applyBorder="1" applyAlignment="1" applyProtection="1">
      <alignment horizontal="center" vertical="center" shrinkToFit="1"/>
      <protection hidden="1"/>
    </xf>
    <xf numFmtId="0" fontId="20" fillId="0" borderId="3" xfId="0" applyFont="1" applyBorder="1" applyAlignment="1" applyProtection="1">
      <alignment vertical="center" shrinkToFit="1"/>
      <protection hidden="1"/>
    </xf>
    <xf numFmtId="0" fontId="20" fillId="0" borderId="4" xfId="0" applyFont="1" applyBorder="1" applyAlignment="1" applyProtection="1">
      <alignment vertical="center" shrinkToFit="1"/>
      <protection hidden="1"/>
    </xf>
    <xf numFmtId="0" fontId="20" fillId="0" borderId="39" xfId="0" applyFont="1" applyBorder="1" applyAlignment="1" applyProtection="1">
      <alignment vertical="center" shrinkToFit="1"/>
      <protection hidden="1"/>
    </xf>
    <xf numFmtId="0" fontId="4" fillId="0" borderId="0" xfId="0" applyFont="1" applyFill="1" applyBorder="1" applyAlignment="1" applyProtection="1">
      <alignment vertical="center" wrapText="1" readingOrder="1"/>
      <protection hidden="1"/>
    </xf>
    <xf numFmtId="0" fontId="20" fillId="0" borderId="13" xfId="0" applyFont="1" applyBorder="1" applyAlignment="1" applyProtection="1">
      <alignment horizontal="center" vertical="center" shrinkToFit="1"/>
      <protection hidden="1"/>
    </xf>
    <xf numFmtId="0" fontId="20" fillId="0" borderId="2" xfId="0" applyFont="1" applyBorder="1" applyAlignment="1" applyProtection="1">
      <alignment vertical="center" shrinkToFit="1"/>
      <protection hidden="1"/>
    </xf>
    <xf numFmtId="0" fontId="20" fillId="0" borderId="40" xfId="0" applyFont="1" applyBorder="1" applyAlignment="1" applyProtection="1">
      <alignment vertical="center" shrinkToFit="1"/>
      <protection hidden="1"/>
    </xf>
    <xf numFmtId="0" fontId="20" fillId="0" borderId="11" xfId="0" applyFont="1" applyBorder="1" applyAlignment="1" applyProtection="1">
      <alignment vertical="center" shrinkToFit="1"/>
      <protection hidden="1"/>
    </xf>
    <xf numFmtId="0" fontId="20" fillId="0" borderId="5" xfId="0" applyFont="1" applyBorder="1" applyAlignment="1" applyProtection="1">
      <alignment vertical="center" shrinkToFit="1"/>
      <protection hidden="1"/>
    </xf>
    <xf numFmtId="0" fontId="20" fillId="0" borderId="6" xfId="0" applyFont="1" applyBorder="1" applyAlignment="1" applyProtection="1">
      <alignment horizontal="center" vertical="center" shrinkToFit="1"/>
      <protection hidden="1"/>
    </xf>
    <xf numFmtId="0" fontId="20" fillId="0" borderId="6" xfId="0" applyFont="1" applyBorder="1" applyAlignment="1" applyProtection="1">
      <alignment vertical="center" shrinkToFit="1"/>
      <protection hidden="1"/>
    </xf>
    <xf numFmtId="0" fontId="20" fillId="0" borderId="41" xfId="0" applyFont="1" applyBorder="1" applyAlignment="1" applyProtection="1">
      <alignment vertical="center" shrinkToFit="1"/>
      <protection hidden="1"/>
    </xf>
    <xf numFmtId="0" fontId="20" fillId="0" borderId="13" xfId="0" applyFont="1" applyBorder="1" applyAlignment="1" applyProtection="1">
      <alignment vertical="center" shrinkToFit="1"/>
      <protection hidden="1"/>
    </xf>
    <xf numFmtId="0" fontId="20" fillId="0" borderId="7" xfId="0" applyFont="1" applyBorder="1" applyAlignment="1" applyProtection="1">
      <alignment vertical="center" shrinkToFit="1"/>
      <protection hidden="1"/>
    </xf>
    <xf numFmtId="0" fontId="20" fillId="0" borderId="8" xfId="0" applyFont="1" applyBorder="1" applyAlignment="1" applyProtection="1">
      <alignment vertical="center" shrinkToFit="1"/>
      <protection hidden="1"/>
    </xf>
    <xf numFmtId="0" fontId="20" fillId="0" borderId="42" xfId="0" applyFont="1" applyBorder="1" applyAlignment="1" applyProtection="1">
      <alignment vertical="center" shrinkToFit="1"/>
      <protection hidden="1"/>
    </xf>
    <xf numFmtId="0" fontId="20" fillId="0" borderId="0" xfId="0" applyFont="1" applyBorder="1" applyAlignment="1" applyProtection="1">
      <alignment vertical="center" shrinkToFit="1"/>
      <protection hidden="1"/>
    </xf>
    <xf numFmtId="0" fontId="4" fillId="0" borderId="68" xfId="0" applyFont="1" applyFill="1" applyBorder="1" applyAlignment="1" applyProtection="1">
      <alignment horizontal="center" vertical="center" wrapText="1"/>
      <protection hidden="1"/>
    </xf>
    <xf numFmtId="0" fontId="4" fillId="0" borderId="75" xfId="0" applyFont="1" applyFill="1" applyBorder="1" applyAlignment="1" applyProtection="1">
      <alignment horizontal="center" vertical="center" wrapText="1"/>
      <protection hidden="1"/>
    </xf>
    <xf numFmtId="0" fontId="24" fillId="0" borderId="76" xfId="0" applyFont="1" applyFill="1" applyBorder="1" applyAlignment="1" applyProtection="1">
      <alignment horizontal="center" vertical="center"/>
      <protection hidden="1"/>
    </xf>
    <xf numFmtId="0" fontId="26" fillId="0" borderId="0" xfId="0" applyFont="1" applyFill="1" applyProtection="1">
      <alignment vertical="center"/>
      <protection hidden="1"/>
    </xf>
    <xf numFmtId="0" fontId="24" fillId="0" borderId="0" xfId="0" applyFont="1" applyFill="1" applyBorder="1" applyAlignment="1" applyProtection="1">
      <alignment vertical="center"/>
      <protection hidden="1"/>
    </xf>
    <xf numFmtId="0" fontId="0" fillId="0" borderId="0" xfId="0" applyFill="1" applyAlignment="1" applyProtection="1">
      <alignment vertical="center"/>
      <protection hidden="1"/>
    </xf>
    <xf numFmtId="0" fontId="0" fillId="0" borderId="0" xfId="0" applyAlignment="1" applyProtection="1">
      <alignment vertical="center" shrinkToFit="1"/>
      <protection hidden="1"/>
    </xf>
    <xf numFmtId="20" fontId="0" fillId="0" borderId="11" xfId="0" applyNumberFormat="1" applyBorder="1" applyAlignment="1" applyProtection="1">
      <alignment horizontal="center" vertical="center" shrinkToFit="1"/>
      <protection hidden="1"/>
    </xf>
    <xf numFmtId="0" fontId="16" fillId="0" borderId="0" xfId="0" applyFont="1" applyFill="1" applyProtection="1">
      <alignment vertical="center"/>
      <protection hidden="1"/>
    </xf>
    <xf numFmtId="20" fontId="0" fillId="0" borderId="13" xfId="0" applyNumberFormat="1" applyBorder="1" applyAlignment="1" applyProtection="1">
      <alignment horizontal="center" vertical="center" shrinkToFit="1"/>
      <protection hidden="1"/>
    </xf>
    <xf numFmtId="0" fontId="24" fillId="0" borderId="3"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4" fillId="0" borderId="7" xfId="0" applyFont="1" applyBorder="1" applyAlignment="1" applyProtection="1">
      <alignment horizontal="center" vertical="center"/>
      <protection hidden="1"/>
    </xf>
    <xf numFmtId="177" fontId="18" fillId="4" borderId="16" xfId="0" applyNumberFormat="1"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0" xfId="0" applyFont="1" applyProtection="1">
      <alignment vertical="center"/>
    </xf>
    <xf numFmtId="0" fontId="31" fillId="0" borderId="46" xfId="0" applyFont="1" applyBorder="1" applyProtection="1">
      <alignment vertical="center"/>
    </xf>
    <xf numFmtId="0" fontId="0" fillId="0" borderId="46" xfId="0" applyFont="1" applyBorder="1" applyProtection="1">
      <alignment vertical="center"/>
    </xf>
    <xf numFmtId="0" fontId="0" fillId="5" borderId="41" xfId="0" applyFont="1" applyFill="1" applyBorder="1" applyProtection="1">
      <alignment vertical="center"/>
    </xf>
    <xf numFmtId="0" fontId="0" fillId="5" borderId="35" xfId="0" applyFont="1" applyFill="1" applyBorder="1" applyProtection="1">
      <alignment vertical="center"/>
    </xf>
    <xf numFmtId="0" fontId="0" fillId="0" borderId="47" xfId="0" applyFont="1" applyFill="1" applyBorder="1" applyProtection="1">
      <alignment vertical="center"/>
    </xf>
    <xf numFmtId="0" fontId="0" fillId="0" borderId="0" xfId="0" applyFont="1" applyFill="1" applyBorder="1" applyProtection="1">
      <alignment vertical="center"/>
    </xf>
    <xf numFmtId="0" fontId="0" fillId="0" borderId="48" xfId="0" applyFont="1" applyFill="1" applyBorder="1" applyProtection="1">
      <alignment vertical="center"/>
    </xf>
    <xf numFmtId="0" fontId="17" fillId="0" borderId="47" xfId="0" applyFont="1" applyBorder="1" applyProtection="1">
      <alignment vertical="center"/>
    </xf>
    <xf numFmtId="0" fontId="17" fillId="0" borderId="0" xfId="0" applyFont="1" applyBorder="1" applyProtection="1">
      <alignment vertical="center"/>
    </xf>
    <xf numFmtId="0" fontId="17" fillId="0" borderId="48" xfId="0" applyFont="1" applyBorder="1" applyProtection="1">
      <alignment vertical="center"/>
    </xf>
    <xf numFmtId="0" fontId="0" fillId="0" borderId="47" xfId="0" applyFont="1" applyBorder="1" applyProtection="1">
      <alignment vertical="center"/>
    </xf>
    <xf numFmtId="0" fontId="0" fillId="0" borderId="0" xfId="0" applyFont="1" applyBorder="1" applyProtection="1">
      <alignment vertical="center"/>
    </xf>
    <xf numFmtId="0" fontId="0" fillId="0" borderId="48" xfId="0" applyFont="1" applyBorder="1" applyProtection="1">
      <alignment vertical="center"/>
    </xf>
    <xf numFmtId="0" fontId="0" fillId="0" borderId="40" xfId="0" applyFont="1" applyBorder="1" applyProtection="1">
      <alignment vertical="center"/>
    </xf>
    <xf numFmtId="0" fontId="0" fillId="0" borderId="44" xfId="0" applyFont="1" applyBorder="1" applyProtection="1">
      <alignment vertical="center"/>
    </xf>
    <xf numFmtId="0" fontId="0" fillId="0" borderId="49" xfId="0" applyFont="1" applyBorder="1" applyProtection="1">
      <alignment vertical="center"/>
    </xf>
    <xf numFmtId="0" fontId="0" fillId="0" borderId="0" xfId="0" applyFont="1" applyAlignment="1" applyProtection="1">
      <alignment horizontal="right" vertical="center"/>
    </xf>
    <xf numFmtId="0" fontId="17" fillId="0" borderId="0" xfId="0" applyFont="1" applyBorder="1" applyAlignment="1" applyProtection="1">
      <alignment vertical="center" wrapText="1"/>
    </xf>
    <xf numFmtId="0" fontId="17" fillId="0" borderId="48" xfId="0" applyFont="1" applyBorder="1" applyAlignment="1" applyProtection="1">
      <alignment vertical="center" wrapText="1"/>
    </xf>
    <xf numFmtId="0" fontId="32" fillId="0" borderId="0" xfId="0" applyFont="1" applyBorder="1" applyAlignment="1" applyProtection="1">
      <alignment vertical="center"/>
    </xf>
    <xf numFmtId="0" fontId="32" fillId="0" borderId="48" xfId="0" applyFont="1" applyBorder="1" applyAlignment="1" applyProtection="1">
      <alignment vertical="center"/>
    </xf>
    <xf numFmtId="0" fontId="17" fillId="0" borderId="0" xfId="0" applyFont="1" applyFill="1" applyBorder="1" applyAlignment="1" applyProtection="1">
      <alignment horizontal="center" vertical="center"/>
    </xf>
    <xf numFmtId="0" fontId="32" fillId="0" borderId="0" xfId="0" applyFont="1" applyProtection="1">
      <alignment vertical="center"/>
    </xf>
    <xf numFmtId="0" fontId="32" fillId="0" borderId="0" xfId="0" applyFont="1" applyBorder="1" applyAlignment="1" applyProtection="1">
      <alignment vertical="center" wrapText="1"/>
    </xf>
    <xf numFmtId="0" fontId="32" fillId="0" borderId="48" xfId="0" applyFont="1" applyBorder="1" applyAlignment="1" applyProtection="1">
      <alignment vertical="center" wrapText="1"/>
    </xf>
    <xf numFmtId="0" fontId="33" fillId="0" borderId="0" xfId="1" applyFont="1" applyAlignment="1" applyProtection="1">
      <alignment vertical="center"/>
    </xf>
    <xf numFmtId="0" fontId="0" fillId="0" borderId="44" xfId="0" applyFont="1" applyFill="1" applyBorder="1" applyProtection="1">
      <alignment vertical="center"/>
    </xf>
    <xf numFmtId="0" fontId="17" fillId="0" borderId="44" xfId="0" applyFont="1" applyBorder="1" applyAlignment="1" applyProtection="1">
      <alignment vertical="center" wrapText="1"/>
    </xf>
    <xf numFmtId="0" fontId="17" fillId="0" borderId="49" xfId="0" applyFont="1" applyBorder="1" applyAlignment="1" applyProtection="1">
      <alignment vertical="center" wrapText="1"/>
    </xf>
    <xf numFmtId="0" fontId="17" fillId="0" borderId="47" xfId="0" applyFont="1" applyFill="1" applyBorder="1" applyProtection="1">
      <alignment vertical="center"/>
    </xf>
    <xf numFmtId="0" fontId="0" fillId="0" borderId="0" xfId="0" applyFont="1" applyFill="1" applyProtection="1">
      <alignment vertical="center"/>
    </xf>
    <xf numFmtId="0" fontId="17" fillId="0" borderId="48" xfId="0" applyFont="1" applyFill="1" applyBorder="1" applyAlignment="1" applyProtection="1">
      <alignment vertical="center" wrapText="1"/>
    </xf>
    <xf numFmtId="0" fontId="17" fillId="0" borderId="0" xfId="0" applyFont="1" applyFill="1" applyBorder="1" applyAlignment="1" applyProtection="1">
      <alignment vertical="center"/>
    </xf>
    <xf numFmtId="0" fontId="17" fillId="0" borderId="0" xfId="0" quotePrefix="1" applyFont="1" applyFill="1" applyBorder="1" applyAlignment="1" applyProtection="1">
      <alignment vertical="center"/>
    </xf>
    <xf numFmtId="0" fontId="0" fillId="0" borderId="0" xfId="0" applyFont="1">
      <alignment vertical="center"/>
    </xf>
    <xf numFmtId="0" fontId="0" fillId="0" borderId="45" xfId="0" applyFont="1" applyFill="1" applyBorder="1" applyProtection="1">
      <alignment vertical="center"/>
    </xf>
    <xf numFmtId="0" fontId="0" fillId="0" borderId="45" xfId="0" quotePrefix="1" applyFont="1" applyFill="1" applyBorder="1" applyAlignment="1" applyProtection="1">
      <alignment horizontal="left" vertical="center"/>
    </xf>
    <xf numFmtId="0" fontId="0" fillId="0" borderId="45" xfId="0" applyFont="1" applyFill="1" applyBorder="1" applyAlignment="1" applyProtection="1">
      <alignment horizontal="left" vertical="center"/>
    </xf>
    <xf numFmtId="0" fontId="0" fillId="0" borderId="40" xfId="0" applyFont="1" applyFill="1" applyBorder="1" applyProtection="1">
      <alignment vertical="center"/>
    </xf>
    <xf numFmtId="0" fontId="25" fillId="0" borderId="44" xfId="0" applyFont="1" applyBorder="1" applyAlignment="1" applyProtection="1">
      <alignment vertical="center"/>
    </xf>
    <xf numFmtId="0" fontId="25" fillId="0" borderId="63" xfId="0" applyFont="1" applyBorder="1" applyAlignment="1" applyProtection="1">
      <alignment vertical="center"/>
    </xf>
    <xf numFmtId="14" fontId="24" fillId="0" borderId="0" xfId="0" applyNumberFormat="1" applyFont="1" applyProtection="1">
      <alignment vertical="center"/>
    </xf>
    <xf numFmtId="0" fontId="18" fillId="4" borderId="16" xfId="0" applyFont="1" applyFill="1" applyBorder="1" applyAlignment="1">
      <alignment horizontal="center" vertical="center" shrinkToFit="1"/>
    </xf>
    <xf numFmtId="0" fontId="0" fillId="0" borderId="45" xfId="0" applyFont="1" applyFill="1" applyBorder="1" applyAlignment="1" applyProtection="1">
      <alignment vertical="center"/>
    </xf>
    <xf numFmtId="0" fontId="0" fillId="0" borderId="53"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48" xfId="0" applyFont="1" applyFill="1" applyBorder="1" applyAlignment="1" applyProtection="1">
      <alignment vertical="center"/>
    </xf>
    <xf numFmtId="0" fontId="0" fillId="0" borderId="44" xfId="0" applyFont="1" applyFill="1" applyBorder="1" applyAlignment="1" applyProtection="1">
      <alignment vertical="center"/>
    </xf>
    <xf numFmtId="0" fontId="0" fillId="0" borderId="49" xfId="0" applyFont="1" applyFill="1" applyBorder="1" applyAlignment="1" applyProtection="1">
      <alignment vertical="center"/>
    </xf>
    <xf numFmtId="0" fontId="0" fillId="0" borderId="4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48" xfId="0" applyFont="1" applyFill="1" applyBorder="1" applyAlignment="1" applyProtection="1">
      <alignment horizontal="left" vertical="center" wrapText="1"/>
    </xf>
    <xf numFmtId="0" fontId="0" fillId="0" borderId="52"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32" fillId="0" borderId="22" xfId="0" applyFont="1" applyBorder="1" applyAlignment="1" applyProtection="1">
      <alignment horizontal="center" vertical="center"/>
    </xf>
    <xf numFmtId="0" fontId="32" fillId="0" borderId="50" xfId="0" applyFont="1" applyBorder="1" applyAlignment="1" applyProtection="1">
      <alignment horizontal="center" vertical="center"/>
    </xf>
    <xf numFmtId="0" fontId="32" fillId="0" borderId="51" xfId="0" applyFont="1" applyBorder="1" applyAlignment="1" applyProtection="1">
      <alignment horizontal="center" vertical="center"/>
    </xf>
    <xf numFmtId="0" fontId="33" fillId="0" borderId="22" xfId="1"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17" fillId="0" borderId="40" xfId="0" applyFont="1" applyFill="1" applyBorder="1" applyAlignment="1" applyProtection="1">
      <alignment vertical="center"/>
    </xf>
    <xf numFmtId="0" fontId="17" fillId="0" borderId="44" xfId="0" applyFont="1" applyFill="1" applyBorder="1" applyAlignment="1" applyProtection="1">
      <alignment vertical="center"/>
    </xf>
    <xf numFmtId="0" fontId="17" fillId="0" borderId="44" xfId="0" applyFont="1" applyFill="1" applyBorder="1" applyAlignment="1" applyProtection="1">
      <alignment horizontal="center" vertical="center"/>
    </xf>
    <xf numFmtId="0" fontId="17" fillId="0" borderId="49"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7" fillId="0" borderId="48" xfId="0" applyFont="1" applyFill="1" applyBorder="1" applyAlignment="1" applyProtection="1">
      <alignment horizontal="center" vertical="center"/>
    </xf>
    <xf numFmtId="0" fontId="17" fillId="0" borderId="52" xfId="0" applyFont="1" applyBorder="1" applyAlignment="1" applyProtection="1">
      <alignment vertical="center"/>
    </xf>
    <xf numFmtId="0" fontId="17" fillId="0" borderId="45" xfId="0" applyFont="1" applyBorder="1" applyAlignment="1" applyProtection="1">
      <alignment vertical="center"/>
    </xf>
    <xf numFmtId="0" fontId="17" fillId="0" borderId="45" xfId="0" applyFont="1" applyBorder="1" applyAlignment="1" applyProtection="1">
      <alignment horizontal="center" vertical="center"/>
    </xf>
    <xf numFmtId="0" fontId="17" fillId="0" borderId="53" xfId="0" applyFont="1" applyBorder="1" applyAlignment="1" applyProtection="1">
      <alignment horizontal="center" vertical="center"/>
    </xf>
    <xf numFmtId="0" fontId="17" fillId="0" borderId="47" xfId="0" applyFont="1" applyFill="1" applyBorder="1" applyAlignment="1" applyProtection="1">
      <alignment vertical="center"/>
    </xf>
    <xf numFmtId="0" fontId="17" fillId="0" borderId="0" xfId="0" applyFont="1" applyFill="1" applyBorder="1" applyAlignment="1" applyProtection="1">
      <alignment vertical="center"/>
    </xf>
    <xf numFmtId="0" fontId="17" fillId="5" borderId="41" xfId="0" applyFont="1" applyFill="1" applyBorder="1" applyAlignment="1" applyProtection="1">
      <alignment horizontal="center" vertical="center"/>
    </xf>
    <xf numFmtId="0" fontId="17" fillId="5" borderId="38" xfId="0" applyFont="1" applyFill="1" applyBorder="1" applyAlignment="1" applyProtection="1">
      <alignment horizontal="center" vertical="center"/>
    </xf>
    <xf numFmtId="0" fontId="17" fillId="5" borderId="35" xfId="0" applyFont="1" applyFill="1" applyBorder="1" applyAlignment="1" applyProtection="1">
      <alignment horizontal="center" vertical="center"/>
    </xf>
    <xf numFmtId="0" fontId="19" fillId="0" borderId="0" xfId="0" applyFont="1" applyAlignment="1" applyProtection="1">
      <alignment horizontal="center" vertical="center"/>
    </xf>
    <xf numFmtId="0" fontId="34" fillId="2" borderId="0" xfId="0" applyFont="1" applyFill="1" applyAlignment="1" applyProtection="1">
      <alignment horizontal="center" vertical="center"/>
    </xf>
    <xf numFmtId="0" fontId="17" fillId="6" borderId="22" xfId="0" applyFont="1" applyFill="1" applyBorder="1" applyAlignment="1" applyProtection="1">
      <alignment horizontal="center" vertical="center"/>
    </xf>
    <xf numFmtId="0" fontId="17" fillId="6" borderId="50" xfId="0" applyFont="1" applyFill="1" applyBorder="1" applyAlignment="1" applyProtection="1">
      <alignment horizontal="center" vertical="center"/>
    </xf>
    <xf numFmtId="0" fontId="17" fillId="6" borderId="51" xfId="0" applyFont="1" applyFill="1" applyBorder="1" applyAlignment="1" applyProtection="1">
      <alignment horizontal="center" vertical="center"/>
    </xf>
    <xf numFmtId="0" fontId="17" fillId="7" borderId="22" xfId="0" applyFont="1" applyFill="1" applyBorder="1" applyAlignment="1" applyProtection="1">
      <alignment horizontal="center" vertical="center"/>
    </xf>
    <xf numFmtId="0" fontId="17" fillId="7" borderId="50" xfId="0" applyFont="1" applyFill="1" applyBorder="1" applyAlignment="1" applyProtection="1">
      <alignment horizontal="center" vertical="center"/>
    </xf>
    <xf numFmtId="0" fontId="17" fillId="7" borderId="51" xfId="0" applyFont="1" applyFill="1" applyBorder="1" applyAlignment="1" applyProtection="1">
      <alignment horizontal="center" vertical="center"/>
    </xf>
    <xf numFmtId="0" fontId="17" fillId="8" borderId="22" xfId="0" applyFont="1" applyFill="1" applyBorder="1" applyAlignment="1" applyProtection="1">
      <alignment horizontal="center" vertical="center"/>
    </xf>
    <xf numFmtId="0" fontId="17" fillId="8" borderId="50" xfId="0" applyFont="1" applyFill="1" applyBorder="1" applyAlignment="1" applyProtection="1">
      <alignment horizontal="center" vertical="center"/>
    </xf>
    <xf numFmtId="0" fontId="17" fillId="8" borderId="51" xfId="0" applyFont="1" applyFill="1" applyBorder="1" applyAlignment="1" applyProtection="1">
      <alignment horizontal="center" vertical="center"/>
    </xf>
    <xf numFmtId="0" fontId="17" fillId="0" borderId="0" xfId="0" applyFont="1" applyBorder="1" applyAlignment="1" applyProtection="1">
      <alignment vertical="center" wrapText="1"/>
    </xf>
    <xf numFmtId="0" fontId="17" fillId="0" borderId="48" xfId="0" applyFont="1" applyBorder="1" applyAlignment="1" applyProtection="1">
      <alignment vertical="center" wrapText="1"/>
    </xf>
    <xf numFmtId="0" fontId="17" fillId="0" borderId="44" xfId="0" applyFont="1" applyBorder="1" applyAlignment="1" applyProtection="1">
      <alignment vertical="center" wrapText="1"/>
    </xf>
    <xf numFmtId="0" fontId="17" fillId="0" borderId="49" xfId="0" applyFont="1" applyBorder="1" applyAlignment="1" applyProtection="1">
      <alignment vertical="center" wrapText="1"/>
    </xf>
    <xf numFmtId="0" fontId="4" fillId="0" borderId="24"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23" fillId="2" borderId="0" xfId="0" applyFont="1" applyFill="1" applyAlignment="1" applyProtection="1">
      <alignment horizontal="center" vertical="center"/>
    </xf>
    <xf numFmtId="0" fontId="20" fillId="0" borderId="22" xfId="0" applyFont="1" applyBorder="1" applyAlignment="1" applyProtection="1">
      <alignment horizontal="center" vertical="center"/>
    </xf>
    <xf numFmtId="0" fontId="20" fillId="0" borderId="56" xfId="0" applyFont="1" applyBorder="1" applyAlignment="1" applyProtection="1">
      <alignment horizontal="center" vertical="center"/>
    </xf>
    <xf numFmtId="0" fontId="20" fillId="0" borderId="50" xfId="0" applyFont="1" applyBorder="1" applyAlignment="1" applyProtection="1">
      <alignment horizontal="center" vertical="center"/>
    </xf>
    <xf numFmtId="0" fontId="20" fillId="0" borderId="51" xfId="0" applyFont="1" applyBorder="1" applyAlignment="1" applyProtection="1">
      <alignment horizontal="center" vertical="center"/>
    </xf>
    <xf numFmtId="0" fontId="35" fillId="4" borderId="33" xfId="1" applyFont="1" applyFill="1" applyBorder="1" applyAlignment="1" applyProtection="1">
      <alignment vertical="center"/>
    </xf>
    <xf numFmtId="0" fontId="35" fillId="4" borderId="57" xfId="1" applyFont="1" applyFill="1" applyBorder="1" applyAlignment="1" applyProtection="1">
      <alignment vertical="center"/>
    </xf>
    <xf numFmtId="0" fontId="35" fillId="4" borderId="58" xfId="1" applyFont="1" applyFill="1" applyBorder="1" applyAlignment="1" applyProtection="1">
      <alignment vertical="center"/>
    </xf>
    <xf numFmtId="0" fontId="25" fillId="0" borderId="43" xfId="0" applyFont="1" applyBorder="1" applyAlignment="1" applyProtection="1">
      <alignment vertical="center"/>
    </xf>
    <xf numFmtId="0" fontId="25" fillId="0" borderId="38" xfId="0" applyFont="1" applyBorder="1" applyAlignment="1" applyProtection="1">
      <alignment vertical="center"/>
    </xf>
    <xf numFmtId="0" fontId="25" fillId="0" borderId="59" xfId="0" applyFont="1" applyBorder="1" applyAlignment="1" applyProtection="1">
      <alignment vertical="center"/>
    </xf>
    <xf numFmtId="0" fontId="25" fillId="0" borderId="60" xfId="0" applyFont="1" applyBorder="1" applyAlignment="1" applyProtection="1">
      <alignment vertical="center"/>
    </xf>
    <xf numFmtId="0" fontId="25" fillId="0" borderId="61" xfId="0" applyFont="1" applyBorder="1" applyAlignment="1" applyProtection="1">
      <alignment vertical="center"/>
    </xf>
    <xf numFmtId="0" fontId="25" fillId="0" borderId="62" xfId="0" applyFont="1" applyBorder="1" applyAlignment="1" applyProtection="1">
      <alignment vertical="center"/>
    </xf>
    <xf numFmtId="0" fontId="20" fillId="0" borderId="31" xfId="0" applyFont="1" applyBorder="1" applyAlignment="1" applyProtection="1">
      <alignment horizontal="center" vertical="center"/>
    </xf>
    <xf numFmtId="0" fontId="24" fillId="0" borderId="0" xfId="0" applyFont="1" applyAlignment="1" applyProtection="1">
      <alignment vertical="center" wrapText="1"/>
    </xf>
    <xf numFmtId="0" fontId="24" fillId="0" borderId="0" xfId="0" applyFont="1" applyAlignment="1" applyProtection="1">
      <alignment vertical="top" wrapText="1" shrinkToFit="1"/>
    </xf>
    <xf numFmtId="0" fontId="24" fillId="0" borderId="0" xfId="0" applyFont="1" applyAlignment="1" applyProtection="1">
      <alignment vertical="top" shrinkToFit="1"/>
    </xf>
    <xf numFmtId="0" fontId="24" fillId="2" borderId="0" xfId="0" applyFont="1" applyFill="1" applyBorder="1" applyAlignment="1" applyProtection="1">
      <alignment horizontal="center" vertical="center"/>
    </xf>
    <xf numFmtId="0" fontId="24" fillId="4" borderId="80" xfId="0" applyFont="1" applyFill="1" applyBorder="1" applyAlignment="1" applyProtection="1">
      <alignment vertical="center" wrapText="1"/>
      <protection locked="0"/>
    </xf>
    <xf numFmtId="0" fontId="24" fillId="4" borderId="67" xfId="0" applyFont="1" applyFill="1" applyBorder="1" applyAlignment="1" applyProtection="1">
      <alignment vertical="center" wrapText="1"/>
      <protection locked="0"/>
    </xf>
    <xf numFmtId="0" fontId="24" fillId="4" borderId="81" xfId="0" applyFont="1" applyFill="1" applyBorder="1" applyAlignment="1" applyProtection="1">
      <alignment vertical="center" wrapText="1"/>
      <protection locked="0"/>
    </xf>
    <xf numFmtId="0" fontId="24" fillId="4" borderId="82" xfId="0" applyFont="1" applyFill="1" applyBorder="1" applyAlignment="1" applyProtection="1">
      <alignment vertical="center" wrapText="1"/>
      <protection locked="0"/>
    </xf>
    <xf numFmtId="0" fontId="24" fillId="4" borderId="0" xfId="0" applyFont="1" applyFill="1" applyBorder="1" applyAlignment="1" applyProtection="1">
      <alignment vertical="center" wrapText="1"/>
      <protection locked="0"/>
    </xf>
    <xf numFmtId="0" fontId="24" fillId="4" borderId="66" xfId="0" applyFont="1" applyFill="1" applyBorder="1" applyAlignment="1" applyProtection="1">
      <alignment vertical="center" wrapText="1"/>
      <protection locked="0"/>
    </xf>
    <xf numFmtId="0" fontId="24" fillId="4" borderId="83" xfId="0" applyFont="1" applyFill="1" applyBorder="1" applyAlignment="1" applyProtection="1">
      <alignment vertical="center" wrapText="1"/>
      <protection locked="0"/>
    </xf>
    <xf numFmtId="0" fontId="24" fillId="4" borderId="69" xfId="0" applyFont="1" applyFill="1" applyBorder="1" applyAlignment="1" applyProtection="1">
      <alignment vertical="center" wrapText="1"/>
      <protection locked="0"/>
    </xf>
    <xf numFmtId="0" fontId="24" fillId="4" borderId="84" xfId="0" applyFont="1" applyFill="1" applyBorder="1" applyAlignment="1" applyProtection="1">
      <alignment vertical="center" wrapText="1"/>
      <protection locked="0"/>
    </xf>
    <xf numFmtId="14" fontId="24" fillId="4" borderId="77" xfId="0" applyNumberFormat="1" applyFont="1" applyFill="1" applyBorder="1" applyAlignment="1" applyProtection="1">
      <alignment horizontal="center" vertical="center" shrinkToFit="1"/>
      <protection locked="0"/>
    </xf>
    <xf numFmtId="14" fontId="24" fillId="4" borderId="78" xfId="0" applyNumberFormat="1" applyFont="1" applyFill="1" applyBorder="1" applyAlignment="1" applyProtection="1">
      <alignment horizontal="center" vertical="center" shrinkToFit="1"/>
      <protection locked="0"/>
    </xf>
    <xf numFmtId="0" fontId="24" fillId="2" borderId="66" xfId="0" applyFont="1" applyFill="1" applyBorder="1" applyAlignment="1" applyProtection="1">
      <alignment horizontal="center" vertical="center"/>
    </xf>
    <xf numFmtId="0" fontId="24" fillId="4" borderId="80" xfId="0" applyFont="1" applyFill="1" applyBorder="1" applyAlignment="1" applyProtection="1">
      <alignment horizontal="left" vertical="center" wrapText="1"/>
      <protection locked="0"/>
    </xf>
    <xf numFmtId="0" fontId="24" fillId="4" borderId="67" xfId="0" applyFont="1" applyFill="1" applyBorder="1" applyAlignment="1" applyProtection="1">
      <alignment horizontal="left" vertical="center" wrapText="1"/>
      <protection locked="0"/>
    </xf>
    <xf numFmtId="0" fontId="24" fillId="4" borderId="81" xfId="0" applyFont="1" applyFill="1" applyBorder="1" applyAlignment="1" applyProtection="1">
      <alignment horizontal="left" vertical="center" wrapText="1"/>
      <protection locked="0"/>
    </xf>
    <xf numFmtId="0" fontId="24" fillId="4" borderId="82" xfId="0" applyFont="1" applyFill="1" applyBorder="1" applyAlignment="1" applyProtection="1">
      <alignment horizontal="left" vertical="center" wrapText="1"/>
      <protection locked="0"/>
    </xf>
    <xf numFmtId="0" fontId="24" fillId="4" borderId="0" xfId="0" applyFont="1" applyFill="1" applyBorder="1" applyAlignment="1" applyProtection="1">
      <alignment horizontal="left" vertical="center" wrapText="1"/>
      <protection locked="0"/>
    </xf>
    <xf numFmtId="0" fontId="24" fillId="4" borderId="66" xfId="0" applyFont="1" applyFill="1" applyBorder="1" applyAlignment="1" applyProtection="1">
      <alignment horizontal="left" vertical="center" wrapText="1"/>
      <protection locked="0"/>
    </xf>
    <xf numFmtId="0" fontId="24" fillId="4" borderId="83" xfId="0" applyFont="1" applyFill="1" applyBorder="1" applyAlignment="1" applyProtection="1">
      <alignment horizontal="left" vertical="center" wrapText="1"/>
      <protection locked="0"/>
    </xf>
    <xf numFmtId="0" fontId="24" fillId="4" borderId="69" xfId="0" applyFont="1" applyFill="1" applyBorder="1" applyAlignment="1" applyProtection="1">
      <alignment horizontal="left" vertical="center" wrapText="1"/>
      <protection locked="0"/>
    </xf>
    <xf numFmtId="0" fontId="24" fillId="4" borderId="84" xfId="0" applyFont="1" applyFill="1" applyBorder="1" applyAlignment="1" applyProtection="1">
      <alignment horizontal="left" vertical="center" wrapText="1"/>
      <protection locked="0"/>
    </xf>
    <xf numFmtId="0" fontId="24" fillId="2" borderId="0" xfId="0" applyFont="1" applyFill="1" applyAlignment="1" applyProtection="1">
      <alignment horizontal="center" vertical="center"/>
    </xf>
    <xf numFmtId="0" fontId="24" fillId="4" borderId="77" xfId="0" applyFont="1" applyFill="1" applyBorder="1" applyAlignment="1" applyProtection="1">
      <alignment horizontal="center" vertical="center" shrinkToFit="1"/>
      <protection locked="0"/>
    </xf>
    <xf numFmtId="0" fontId="24" fillId="4" borderId="79" xfId="0" applyFont="1" applyFill="1" applyBorder="1" applyAlignment="1" applyProtection="1">
      <alignment horizontal="center" vertical="center" shrinkToFit="1"/>
      <protection locked="0"/>
    </xf>
    <xf numFmtId="0" fontId="24" fillId="4" borderId="78" xfId="0" applyFont="1" applyFill="1" applyBorder="1" applyAlignment="1" applyProtection="1">
      <alignment horizontal="center" vertical="center" shrinkToFit="1"/>
      <protection locked="0"/>
    </xf>
    <xf numFmtId="0" fontId="26" fillId="4" borderId="77" xfId="0" applyFont="1" applyFill="1" applyBorder="1" applyAlignment="1" applyProtection="1">
      <alignment horizontal="center" vertical="center" shrinkToFit="1"/>
    </xf>
    <xf numFmtId="0" fontId="26" fillId="4" borderId="79" xfId="0" applyFont="1" applyFill="1" applyBorder="1" applyAlignment="1" applyProtection="1">
      <alignment horizontal="center" vertical="center" shrinkToFit="1"/>
    </xf>
    <xf numFmtId="0" fontId="26" fillId="4" borderId="78" xfId="0" applyFont="1" applyFill="1" applyBorder="1" applyAlignment="1" applyProtection="1">
      <alignment horizontal="center" vertical="center" shrinkToFit="1"/>
    </xf>
    <xf numFmtId="0" fontId="24" fillId="0" borderId="82" xfId="0" applyFont="1" applyBorder="1" applyAlignment="1" applyProtection="1">
      <alignment horizontal="center" vertical="center"/>
    </xf>
    <xf numFmtId="0" fontId="24" fillId="0" borderId="66" xfId="0" applyFont="1" applyBorder="1" applyAlignment="1" applyProtection="1">
      <alignment horizontal="center" vertical="center"/>
    </xf>
    <xf numFmtId="14" fontId="24" fillId="4" borderId="79" xfId="0" applyNumberFormat="1" applyFont="1" applyFill="1" applyBorder="1" applyAlignment="1" applyProtection="1">
      <alignment horizontal="center" vertical="center" shrinkToFit="1"/>
      <protection locked="0"/>
    </xf>
    <xf numFmtId="0" fontId="4" fillId="0" borderId="70" xfId="0" applyFont="1" applyFill="1" applyBorder="1" applyAlignment="1">
      <alignment horizontal="left" vertical="center" wrapText="1" readingOrder="1"/>
    </xf>
    <xf numFmtId="0" fontId="4" fillId="0" borderId="71" xfId="0" applyFont="1" applyFill="1" applyBorder="1" applyAlignment="1">
      <alignment horizontal="left" vertical="center" wrapText="1" readingOrder="1"/>
    </xf>
    <xf numFmtId="0" fontId="4" fillId="0" borderId="155" xfId="0" applyFont="1" applyFill="1" applyBorder="1" applyAlignment="1">
      <alignment horizontal="left" vertical="center" wrapText="1" readingOrder="1"/>
    </xf>
    <xf numFmtId="0" fontId="36" fillId="0" borderId="102" xfId="0" applyFont="1" applyFill="1" applyBorder="1" applyAlignment="1" applyProtection="1">
      <alignment horizontal="left" shrinkToFit="1"/>
    </xf>
    <xf numFmtId="0" fontId="36" fillId="0" borderId="103" xfId="0" applyFont="1" applyFill="1" applyBorder="1" applyAlignment="1" applyProtection="1">
      <alignment horizontal="left" shrinkToFit="1"/>
    </xf>
    <xf numFmtId="0" fontId="36" fillId="0" borderId="104" xfId="0" applyFont="1" applyFill="1" applyBorder="1" applyAlignment="1" applyProtection="1">
      <alignment horizontal="left" shrinkToFit="1"/>
    </xf>
    <xf numFmtId="0" fontId="36" fillId="0" borderId="90" xfId="0" applyFont="1" applyFill="1" applyBorder="1" applyAlignment="1" applyProtection="1">
      <alignment horizontal="left" vertical="top" shrinkToFit="1"/>
    </xf>
    <xf numFmtId="0" fontId="36" fillId="0" borderId="91" xfId="0" applyFont="1" applyFill="1" applyBorder="1" applyAlignment="1" applyProtection="1">
      <alignment horizontal="left" vertical="top" shrinkToFit="1"/>
    </xf>
    <xf numFmtId="0" fontId="36" fillId="0" borderId="92" xfId="0" applyFont="1" applyFill="1" applyBorder="1" applyAlignment="1" applyProtection="1">
      <alignment horizontal="left" vertical="top" shrinkToFit="1"/>
    </xf>
    <xf numFmtId="0" fontId="24" fillId="0" borderId="100" xfId="0" applyFont="1" applyFill="1" applyBorder="1" applyAlignment="1" applyProtection="1">
      <alignment vertical="center" wrapText="1"/>
    </xf>
    <xf numFmtId="0" fontId="24" fillId="0" borderId="101" xfId="0" applyFont="1" applyFill="1" applyBorder="1" applyAlignment="1" applyProtection="1">
      <alignment vertical="center" wrapText="1"/>
    </xf>
    <xf numFmtId="0" fontId="24" fillId="0" borderId="159" xfId="0" applyFont="1" applyFill="1" applyBorder="1" applyAlignment="1" applyProtection="1">
      <alignment vertical="center" wrapText="1"/>
    </xf>
    <xf numFmtId="0" fontId="4" fillId="0" borderId="159"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4" fillId="0" borderId="160" xfId="0" applyFont="1" applyFill="1" applyBorder="1" applyAlignment="1" applyProtection="1">
      <alignment horizontal="center" vertical="center" wrapText="1"/>
    </xf>
    <xf numFmtId="0" fontId="4" fillId="0" borderId="94" xfId="0" applyFont="1" applyFill="1" applyBorder="1" applyAlignment="1" applyProtection="1">
      <alignment vertical="center" wrapText="1"/>
    </xf>
    <xf numFmtId="0" fontId="4" fillId="4" borderId="88" xfId="0" applyFont="1" applyFill="1" applyBorder="1" applyAlignment="1" applyProtection="1">
      <alignment vertical="center" wrapText="1"/>
      <protection locked="0"/>
    </xf>
    <xf numFmtId="0" fontId="4" fillId="4" borderId="89" xfId="0" applyFont="1" applyFill="1" applyBorder="1" applyAlignment="1" applyProtection="1">
      <alignment vertical="center" wrapText="1"/>
      <protection locked="0"/>
    </xf>
    <xf numFmtId="0" fontId="4" fillId="4" borderId="68" xfId="0" applyFont="1" applyFill="1" applyBorder="1" applyAlignment="1" applyProtection="1">
      <alignment horizontal="center" vertical="center" wrapText="1"/>
      <protection locked="0"/>
    </xf>
    <xf numFmtId="0" fontId="4" fillId="4" borderId="71" xfId="0" applyFont="1" applyFill="1" applyBorder="1" applyAlignment="1" applyProtection="1">
      <alignment horizontal="center" vertical="center" wrapText="1"/>
      <protection locked="0"/>
    </xf>
    <xf numFmtId="0" fontId="4" fillId="4" borderId="86" xfId="0" applyFont="1" applyFill="1" applyBorder="1" applyAlignment="1" applyProtection="1">
      <alignment horizontal="center" vertical="center" wrapText="1"/>
      <protection locked="0"/>
    </xf>
    <xf numFmtId="0" fontId="4" fillId="4" borderId="87" xfId="0" applyFont="1" applyFill="1" applyBorder="1" applyAlignment="1" applyProtection="1">
      <alignment horizontal="center" vertical="center" wrapText="1"/>
      <protection locked="0"/>
    </xf>
    <xf numFmtId="0" fontId="25" fillId="0" borderId="44" xfId="0" applyFont="1" applyBorder="1" applyAlignment="1" applyProtection="1">
      <alignment horizontal="center" vertical="center"/>
    </xf>
    <xf numFmtId="0" fontId="25" fillId="0" borderId="45" xfId="0" applyFont="1" applyBorder="1" applyAlignment="1" applyProtection="1">
      <alignment horizontal="center" vertical="center"/>
    </xf>
    <xf numFmtId="14" fontId="24" fillId="4" borderId="113" xfId="0" applyNumberFormat="1" applyFont="1" applyFill="1" applyBorder="1" applyAlignment="1" applyProtection="1">
      <alignment horizontal="center" vertical="center" shrinkToFit="1"/>
      <protection locked="0"/>
    </xf>
    <xf numFmtId="14" fontId="24" fillId="4" borderId="114" xfId="0" applyNumberFormat="1" applyFont="1" applyFill="1" applyBorder="1" applyAlignment="1" applyProtection="1">
      <alignment horizontal="center" vertical="center" shrinkToFit="1"/>
      <protection locked="0"/>
    </xf>
    <xf numFmtId="14" fontId="24" fillId="4" borderId="115" xfId="0" applyNumberFormat="1" applyFont="1" applyFill="1" applyBorder="1" applyAlignment="1" applyProtection="1">
      <alignment horizontal="center" vertical="center" shrinkToFit="1"/>
      <protection locked="0"/>
    </xf>
    <xf numFmtId="0" fontId="24" fillId="2" borderId="82" xfId="0" applyFont="1" applyFill="1" applyBorder="1" applyAlignment="1" applyProtection="1">
      <alignment horizontal="center" vertical="center"/>
    </xf>
    <xf numFmtId="0" fontId="25" fillId="0" borderId="45" xfId="0" applyFont="1" applyBorder="1" applyAlignment="1" applyProtection="1">
      <alignment vertical="center" shrinkToFit="1"/>
    </xf>
    <xf numFmtId="0" fontId="25" fillId="0" borderId="64" xfId="0" applyFont="1" applyBorder="1" applyAlignment="1" applyProtection="1">
      <alignment vertical="center" shrinkToFit="1"/>
    </xf>
    <xf numFmtId="14" fontId="24" fillId="4" borderId="116" xfId="0" applyNumberFormat="1" applyFont="1" applyFill="1" applyBorder="1" applyAlignment="1" applyProtection="1">
      <alignment horizontal="center" vertical="center" shrinkToFit="1"/>
      <protection locked="0"/>
    </xf>
    <xf numFmtId="14" fontId="24" fillId="4" borderId="117" xfId="0" applyNumberFormat="1" applyFont="1" applyFill="1" applyBorder="1" applyAlignment="1" applyProtection="1">
      <alignment horizontal="center" vertical="center" shrinkToFit="1"/>
      <protection locked="0"/>
    </xf>
    <xf numFmtId="14" fontId="24" fillId="4" borderId="118" xfId="0" applyNumberFormat="1" applyFont="1" applyFill="1" applyBorder="1" applyAlignment="1" applyProtection="1">
      <alignment horizontal="center" vertical="center" shrinkToFit="1"/>
      <protection locked="0"/>
    </xf>
    <xf numFmtId="0" fontId="4" fillId="4" borderId="85" xfId="0" applyFont="1" applyFill="1" applyBorder="1" applyAlignment="1" applyProtection="1">
      <alignment horizontal="center" vertical="center" wrapText="1"/>
      <protection locked="0"/>
    </xf>
    <xf numFmtId="0" fontId="6" fillId="0" borderId="119" xfId="0" applyFont="1" applyFill="1" applyBorder="1" applyAlignment="1">
      <alignment horizontal="center" vertical="center" wrapText="1" readingOrder="1"/>
    </xf>
    <xf numFmtId="0" fontId="6" fillId="0" borderId="76" xfId="0" applyFont="1" applyFill="1" applyBorder="1" applyAlignment="1">
      <alignment horizontal="center" vertical="center" wrapText="1" readingOrder="1"/>
    </xf>
    <xf numFmtId="0" fontId="6" fillId="0" borderId="120" xfId="0" applyFont="1" applyFill="1" applyBorder="1" applyAlignment="1">
      <alignment horizontal="center" vertical="center" wrapText="1" readingOrder="1"/>
    </xf>
    <xf numFmtId="0" fontId="6" fillId="0" borderId="123" xfId="0" applyFont="1" applyFill="1" applyBorder="1" applyAlignment="1">
      <alignment horizontal="center" vertical="center" wrapText="1" readingOrder="1"/>
    </xf>
    <xf numFmtId="0" fontId="6" fillId="0" borderId="69" xfId="0" applyFont="1" applyFill="1" applyBorder="1" applyAlignment="1">
      <alignment horizontal="center" vertical="center" wrapText="1" readingOrder="1"/>
    </xf>
    <xf numFmtId="0" fontId="6" fillId="0" borderId="124" xfId="0" applyFont="1" applyFill="1" applyBorder="1" applyAlignment="1">
      <alignment horizontal="center" vertical="center" wrapText="1" readingOrder="1"/>
    </xf>
    <xf numFmtId="14" fontId="5" fillId="9" borderId="238" xfId="0" applyNumberFormat="1" applyFont="1" applyFill="1" applyBorder="1" applyAlignment="1" applyProtection="1">
      <alignment horizontal="center" vertical="center" shrinkToFit="1" readingOrder="1"/>
      <protection locked="0"/>
    </xf>
    <xf numFmtId="14" fontId="5" fillId="9" borderId="79" xfId="0" applyNumberFormat="1" applyFont="1" applyFill="1" applyBorder="1" applyAlignment="1" applyProtection="1">
      <alignment horizontal="center" vertical="center" shrinkToFit="1" readingOrder="1"/>
      <protection locked="0"/>
    </xf>
    <xf numFmtId="14" fontId="5" fillId="9" borderId="237" xfId="0" applyNumberFormat="1" applyFont="1" applyFill="1" applyBorder="1" applyAlignment="1" applyProtection="1">
      <alignment horizontal="center" vertical="center" shrinkToFit="1" readingOrder="1"/>
      <protection locked="0"/>
    </xf>
    <xf numFmtId="14" fontId="5" fillId="9" borderId="128" xfId="0" applyNumberFormat="1" applyFont="1" applyFill="1" applyBorder="1" applyAlignment="1" applyProtection="1">
      <alignment horizontal="center" vertical="center" shrinkToFit="1" readingOrder="1"/>
      <protection locked="0"/>
    </xf>
    <xf numFmtId="0" fontId="4" fillId="4" borderId="88" xfId="0" applyFont="1" applyFill="1" applyBorder="1" applyAlignment="1" applyProtection="1">
      <alignment horizontal="center" vertical="center" wrapText="1"/>
      <protection locked="0"/>
    </xf>
    <xf numFmtId="176" fontId="24" fillId="4" borderId="113" xfId="0" applyNumberFormat="1" applyFont="1" applyFill="1" applyBorder="1" applyAlignment="1" applyProtection="1">
      <alignment horizontal="center" vertical="center"/>
      <protection locked="0"/>
    </xf>
    <xf numFmtId="176" fontId="24" fillId="4" borderId="114" xfId="0" applyNumberFormat="1" applyFont="1" applyFill="1" applyBorder="1" applyAlignment="1" applyProtection="1">
      <alignment horizontal="center" vertical="center"/>
      <protection locked="0"/>
    </xf>
    <xf numFmtId="176" fontId="24" fillId="4" borderId="115" xfId="0" applyNumberFormat="1" applyFont="1" applyFill="1" applyBorder="1" applyAlignment="1" applyProtection="1">
      <alignment horizontal="center" vertical="center"/>
      <protection locked="0"/>
    </xf>
    <xf numFmtId="176" fontId="24" fillId="4" borderId="116" xfId="0" applyNumberFormat="1" applyFont="1" applyFill="1" applyBorder="1" applyAlignment="1" applyProtection="1">
      <alignment horizontal="center" vertical="center"/>
      <protection locked="0"/>
    </xf>
    <xf numFmtId="176" fontId="24" fillId="4" borderId="117" xfId="0" applyNumberFormat="1" applyFont="1" applyFill="1" applyBorder="1" applyAlignment="1" applyProtection="1">
      <alignment horizontal="center" vertical="center"/>
      <protection locked="0"/>
    </xf>
    <xf numFmtId="176" fontId="24" fillId="4" borderId="118" xfId="0" applyNumberFormat="1" applyFont="1" applyFill="1" applyBorder="1" applyAlignment="1" applyProtection="1">
      <alignment horizontal="center" vertical="center"/>
      <protection locked="0"/>
    </xf>
    <xf numFmtId="0" fontId="4" fillId="0" borderId="119" xfId="0" applyFont="1" applyFill="1" applyBorder="1" applyAlignment="1">
      <alignment horizontal="center" vertical="center" wrapText="1" readingOrder="1"/>
    </xf>
    <xf numFmtId="0" fontId="4" fillId="0" borderId="76" xfId="0" applyFont="1" applyFill="1" applyBorder="1" applyAlignment="1">
      <alignment horizontal="center" vertical="center" wrapText="1" readingOrder="1"/>
    </xf>
    <xf numFmtId="0" fontId="4" fillId="0" borderId="120" xfId="0" applyFont="1" applyFill="1" applyBorder="1" applyAlignment="1">
      <alignment horizontal="center" vertical="center" wrapText="1" readingOrder="1"/>
    </xf>
    <xf numFmtId="0" fontId="4" fillId="0" borderId="74" xfId="0" applyFont="1" applyFill="1" applyBorder="1" applyAlignment="1">
      <alignment horizontal="center" vertical="center" wrapText="1" readingOrder="1"/>
    </xf>
    <xf numFmtId="0" fontId="4" fillId="0" borderId="121" xfId="0" applyFont="1" applyFill="1" applyBorder="1" applyAlignment="1">
      <alignment horizontal="center" vertical="center" wrapText="1" readingOrder="1"/>
    </xf>
    <xf numFmtId="0" fontId="4" fillId="0" borderId="122" xfId="0" applyFont="1" applyFill="1" applyBorder="1" applyAlignment="1">
      <alignment horizontal="center" vertical="center" wrapText="1" readingOrder="1"/>
    </xf>
    <xf numFmtId="0" fontId="24" fillId="4" borderId="113" xfId="0" applyFont="1" applyFill="1" applyBorder="1" applyAlignment="1" applyProtection="1">
      <alignment horizontal="center" vertical="center" shrinkToFit="1"/>
      <protection locked="0"/>
    </xf>
    <xf numFmtId="0" fontId="24" fillId="4" borderId="114" xfId="0" applyFont="1" applyFill="1" applyBorder="1" applyAlignment="1" applyProtection="1">
      <alignment horizontal="center" vertical="center" shrinkToFit="1"/>
      <protection locked="0"/>
    </xf>
    <xf numFmtId="0" fontId="24" fillId="4" borderId="115" xfId="0" applyFont="1" applyFill="1" applyBorder="1" applyAlignment="1" applyProtection="1">
      <alignment horizontal="center" vertical="center" shrinkToFit="1"/>
      <protection locked="0"/>
    </xf>
    <xf numFmtId="0" fontId="24" fillId="4" borderId="116" xfId="0" applyFont="1" applyFill="1" applyBorder="1" applyAlignment="1" applyProtection="1">
      <alignment horizontal="center" vertical="center" shrinkToFit="1"/>
      <protection locked="0"/>
    </xf>
    <xf numFmtId="0" fontId="24" fillId="4" borderId="117" xfId="0" applyFont="1" applyFill="1" applyBorder="1" applyAlignment="1" applyProtection="1">
      <alignment horizontal="center" vertical="center" shrinkToFit="1"/>
      <protection locked="0"/>
    </xf>
    <xf numFmtId="0" fontId="24" fillId="4" borderId="118" xfId="0" applyFont="1" applyFill="1" applyBorder="1" applyAlignment="1" applyProtection="1">
      <alignment horizontal="center" vertical="center" shrinkToFit="1"/>
      <protection locked="0"/>
    </xf>
    <xf numFmtId="0" fontId="24" fillId="0" borderId="114" xfId="0" applyFont="1" applyBorder="1" applyProtection="1">
      <alignment vertical="center"/>
      <protection locked="0"/>
    </xf>
    <xf numFmtId="0" fontId="24" fillId="0" borderId="115" xfId="0" applyFont="1" applyBorder="1" applyProtection="1">
      <alignment vertical="center"/>
      <protection locked="0"/>
    </xf>
    <xf numFmtId="0" fontId="24" fillId="4" borderId="80" xfId="0" applyFont="1" applyFill="1" applyBorder="1" applyAlignment="1" applyProtection="1">
      <alignment horizontal="center" vertical="center" shrinkToFit="1"/>
    </xf>
    <xf numFmtId="0" fontId="24" fillId="4" borderId="67" xfId="0" applyFont="1" applyFill="1" applyBorder="1" applyAlignment="1" applyProtection="1">
      <alignment horizontal="center" vertical="center" shrinkToFit="1"/>
    </xf>
    <xf numFmtId="0" fontId="24" fillId="4" borderId="81" xfId="0" applyFont="1" applyFill="1" applyBorder="1" applyAlignment="1" applyProtection="1">
      <alignment horizontal="center" vertical="center" shrinkToFit="1"/>
    </xf>
    <xf numFmtId="0" fontId="24" fillId="4" borderId="83" xfId="0" applyFont="1" applyFill="1" applyBorder="1" applyAlignment="1" applyProtection="1">
      <alignment horizontal="center" vertical="center" shrinkToFit="1"/>
    </xf>
    <xf numFmtId="0" fontId="24" fillId="4" borderId="69" xfId="0" applyFont="1" applyFill="1" applyBorder="1" applyAlignment="1" applyProtection="1">
      <alignment horizontal="center" vertical="center" shrinkToFit="1"/>
    </xf>
    <xf numFmtId="0" fontId="24" fillId="4" borderId="84" xfId="0" applyFont="1" applyFill="1" applyBorder="1" applyAlignment="1" applyProtection="1">
      <alignment horizontal="center" vertical="center" shrinkToFit="1"/>
    </xf>
    <xf numFmtId="0" fontId="4" fillId="4" borderId="111" xfId="0" applyFont="1" applyFill="1" applyBorder="1" applyAlignment="1" applyProtection="1">
      <alignment horizontal="center" vertical="center" wrapText="1"/>
      <protection locked="0"/>
    </xf>
    <xf numFmtId="0" fontId="4" fillId="4" borderId="132" xfId="0" applyFont="1" applyFill="1" applyBorder="1" applyAlignment="1" applyProtection="1">
      <alignment horizontal="center" vertical="center" wrapText="1"/>
      <protection locked="0"/>
    </xf>
    <xf numFmtId="0" fontId="4" fillId="4" borderId="133" xfId="0" applyFont="1" applyFill="1" applyBorder="1" applyAlignment="1" applyProtection="1">
      <alignment horizontal="center" vertical="center" wrapText="1"/>
      <protection locked="0"/>
    </xf>
    <xf numFmtId="0" fontId="4" fillId="4" borderId="134" xfId="0" applyFont="1" applyFill="1" applyBorder="1" applyAlignment="1" applyProtection="1">
      <alignment horizontal="center" vertical="center" wrapText="1"/>
      <protection locked="0"/>
    </xf>
    <xf numFmtId="0" fontId="4" fillId="4" borderId="135" xfId="0" applyFont="1" applyFill="1" applyBorder="1" applyAlignment="1" applyProtection="1">
      <alignment horizontal="center" vertical="center" wrapText="1"/>
      <protection locked="0"/>
    </xf>
    <xf numFmtId="0" fontId="4" fillId="4" borderId="136" xfId="0" applyFont="1" applyFill="1" applyBorder="1" applyAlignment="1" applyProtection="1">
      <alignment horizontal="center" vertical="center" wrapText="1"/>
      <protection locked="0"/>
    </xf>
    <xf numFmtId="0" fontId="4" fillId="4" borderId="111" xfId="0" applyFont="1" applyFill="1" applyBorder="1" applyAlignment="1" applyProtection="1">
      <alignment vertical="center" wrapText="1"/>
      <protection locked="0"/>
    </xf>
    <xf numFmtId="0" fontId="4" fillId="4" borderId="112" xfId="0" applyFont="1" applyFill="1" applyBorder="1" applyAlignment="1" applyProtection="1">
      <alignment vertical="center" wrapText="1"/>
      <protection locked="0"/>
    </xf>
    <xf numFmtId="14" fontId="5" fillId="9" borderId="77" xfId="0" applyNumberFormat="1" applyFont="1" applyFill="1" applyBorder="1" applyAlignment="1" applyProtection="1">
      <alignment horizontal="center" vertical="center" shrinkToFit="1" readingOrder="1"/>
      <protection locked="0"/>
    </xf>
    <xf numFmtId="0" fontId="4" fillId="0" borderId="125" xfId="0" applyFont="1" applyFill="1" applyBorder="1" applyAlignment="1">
      <alignment horizontal="center" vertical="center" wrapText="1" readingOrder="1"/>
    </xf>
    <xf numFmtId="0" fontId="4" fillId="0" borderId="130" xfId="0" applyFont="1" applyFill="1" applyBorder="1" applyAlignment="1">
      <alignment horizontal="center" vertical="center" wrapText="1" readingOrder="1"/>
    </xf>
    <xf numFmtId="0" fontId="4" fillId="0" borderId="131" xfId="0" applyFont="1" applyFill="1" applyBorder="1" applyAlignment="1">
      <alignment horizontal="center" vertical="center" wrapText="1" readingOrder="1"/>
    </xf>
    <xf numFmtId="0" fontId="4" fillId="4" borderId="165" xfId="0" applyFont="1" applyFill="1" applyBorder="1" applyAlignment="1" applyProtection="1">
      <alignment horizontal="center" vertical="center" wrapText="1"/>
      <protection locked="0"/>
    </xf>
    <xf numFmtId="0" fontId="4" fillId="4" borderId="183" xfId="0" applyFont="1" applyFill="1" applyBorder="1" applyAlignment="1" applyProtection="1">
      <alignment horizontal="center" vertical="center" wrapText="1"/>
      <protection locked="0"/>
    </xf>
    <xf numFmtId="0" fontId="4" fillId="0" borderId="153" xfId="0" applyFont="1" applyFill="1" applyBorder="1" applyAlignment="1" applyProtection="1">
      <alignment vertical="center" wrapText="1"/>
    </xf>
    <xf numFmtId="0" fontId="41" fillId="9" borderId="126" xfId="0" applyFont="1" applyFill="1" applyBorder="1" applyAlignment="1">
      <alignment horizontal="center" vertical="center" wrapText="1" readingOrder="1"/>
    </xf>
    <xf numFmtId="0" fontId="41" fillId="9" borderId="127" xfId="0" applyFont="1" applyFill="1" applyBorder="1" applyAlignment="1">
      <alignment horizontal="center" vertical="center" wrapText="1" readingOrder="1"/>
    </xf>
    <xf numFmtId="0" fontId="4" fillId="0" borderId="70" xfId="0" applyFont="1" applyFill="1" applyBorder="1" applyAlignment="1" applyProtection="1">
      <alignment vertical="center" wrapText="1" readingOrder="1"/>
    </xf>
    <xf numFmtId="0" fontId="4" fillId="0" borderId="71" xfId="0" applyFont="1" applyFill="1" applyBorder="1" applyAlignment="1" applyProtection="1">
      <alignment vertical="center" wrapText="1" readingOrder="1"/>
    </xf>
    <xf numFmtId="0" fontId="4" fillId="0" borderId="167" xfId="0" applyFont="1" applyFill="1" applyBorder="1" applyAlignment="1" applyProtection="1">
      <alignment horizontal="center" vertical="center" wrapText="1"/>
    </xf>
    <xf numFmtId="0" fontId="4" fillId="0" borderId="163" xfId="0" applyFont="1" applyFill="1" applyBorder="1" applyAlignment="1" applyProtection="1">
      <alignment horizontal="center" vertical="center" wrapText="1"/>
    </xf>
    <xf numFmtId="0" fontId="4" fillId="0" borderId="153" xfId="0" applyFont="1" applyFill="1" applyBorder="1" applyAlignment="1" applyProtection="1">
      <alignment horizontal="center" vertical="center" wrapText="1"/>
    </xf>
    <xf numFmtId="0" fontId="4" fillId="0" borderId="156" xfId="0" applyFont="1" applyFill="1" applyBorder="1" applyAlignment="1" applyProtection="1">
      <alignment horizontal="center" vertical="center" wrapText="1"/>
    </xf>
    <xf numFmtId="0" fontId="4" fillId="0" borderId="70" xfId="0" applyFont="1" applyFill="1" applyBorder="1" applyAlignment="1">
      <alignment vertical="center" wrapText="1" readingOrder="1"/>
    </xf>
    <xf numFmtId="0" fontId="4" fillId="0" borderId="71" xfId="0" applyFont="1" applyFill="1" applyBorder="1" applyAlignment="1">
      <alignment vertical="center" wrapText="1" readingOrder="1"/>
    </xf>
    <xf numFmtId="0" fontId="4" fillId="4" borderId="158" xfId="0" applyFont="1" applyFill="1" applyBorder="1" applyAlignment="1" applyProtection="1">
      <alignment horizontal="center" vertical="center" wrapText="1"/>
      <protection locked="0"/>
    </xf>
    <xf numFmtId="0" fontId="4" fillId="4" borderId="151" xfId="0" applyFont="1" applyFill="1" applyBorder="1" applyAlignment="1" applyProtection="1">
      <alignment horizontal="center" vertical="center" wrapText="1"/>
      <protection locked="0"/>
    </xf>
    <xf numFmtId="0" fontId="4" fillId="4" borderId="152" xfId="0" applyFont="1" applyFill="1" applyBorder="1" applyAlignment="1" applyProtection="1">
      <alignment horizontal="center" vertical="center" wrapText="1"/>
      <protection locked="0"/>
    </xf>
    <xf numFmtId="0" fontId="4" fillId="4" borderId="165" xfId="0" applyFont="1" applyFill="1" applyBorder="1" applyAlignment="1" applyProtection="1">
      <alignment vertical="center" wrapText="1"/>
      <protection locked="0"/>
    </xf>
    <xf numFmtId="0" fontId="4" fillId="4" borderId="166" xfId="0" applyFont="1" applyFill="1" applyBorder="1" applyAlignment="1" applyProtection="1">
      <alignment vertical="center" wrapText="1"/>
      <protection locked="0"/>
    </xf>
    <xf numFmtId="14" fontId="24" fillId="4" borderId="113" xfId="0" applyNumberFormat="1" applyFont="1" applyFill="1" applyBorder="1" applyAlignment="1" applyProtection="1">
      <alignment horizontal="center" vertical="center" shrinkToFit="1"/>
    </xf>
    <xf numFmtId="14" fontId="24" fillId="4" borderId="114" xfId="0" applyNumberFormat="1" applyFont="1" applyFill="1" applyBorder="1" applyAlignment="1" applyProtection="1">
      <alignment horizontal="center" vertical="center" shrinkToFit="1"/>
    </xf>
    <xf numFmtId="14" fontId="24" fillId="4" borderId="115" xfId="0" applyNumberFormat="1" applyFont="1" applyFill="1" applyBorder="1" applyAlignment="1" applyProtection="1">
      <alignment horizontal="center" vertical="center" shrinkToFit="1"/>
    </xf>
    <xf numFmtId="176" fontId="24" fillId="4" borderId="113" xfId="0" applyNumberFormat="1" applyFont="1" applyFill="1" applyBorder="1" applyAlignment="1" applyProtection="1">
      <alignment horizontal="center" vertical="center"/>
    </xf>
    <xf numFmtId="176" fontId="24" fillId="4" borderId="114" xfId="0" applyNumberFormat="1" applyFont="1" applyFill="1" applyBorder="1" applyAlignment="1" applyProtection="1">
      <alignment horizontal="center" vertical="center"/>
    </xf>
    <xf numFmtId="176" fontId="24" fillId="4" borderId="115" xfId="0" applyNumberFormat="1" applyFont="1" applyFill="1" applyBorder="1" applyAlignment="1" applyProtection="1">
      <alignment horizontal="center" vertical="center"/>
    </xf>
    <xf numFmtId="0" fontId="24" fillId="0" borderId="114" xfId="0" applyFont="1" applyBorder="1">
      <alignment vertical="center"/>
    </xf>
    <xf numFmtId="0" fontId="24" fillId="0" borderId="115" xfId="0" applyFont="1" applyBorder="1">
      <alignment vertical="center"/>
    </xf>
    <xf numFmtId="0" fontId="25" fillId="0" borderId="44" xfId="0" applyFont="1" applyBorder="1" applyAlignment="1" applyProtection="1">
      <alignment vertical="center"/>
    </xf>
    <xf numFmtId="0" fontId="25" fillId="0" borderId="63" xfId="0" applyFont="1" applyBorder="1" applyAlignment="1" applyProtection="1">
      <alignment vertical="center"/>
    </xf>
    <xf numFmtId="0" fontId="25" fillId="0" borderId="45" xfId="0" applyFont="1" applyBorder="1" applyAlignment="1" applyProtection="1">
      <alignment horizontal="left" vertical="center"/>
    </xf>
    <xf numFmtId="0" fontId="25" fillId="0" borderId="64" xfId="0" applyFont="1" applyBorder="1" applyAlignment="1" applyProtection="1">
      <alignment horizontal="left" vertical="center"/>
    </xf>
    <xf numFmtId="0" fontId="24" fillId="4" borderId="113" xfId="0" applyFont="1" applyFill="1" applyBorder="1" applyAlignment="1" applyProtection="1">
      <alignment horizontal="center" vertical="center" shrinkToFit="1"/>
    </xf>
    <xf numFmtId="0" fontId="24" fillId="4" borderId="114" xfId="0" applyFont="1" applyFill="1" applyBorder="1" applyAlignment="1" applyProtection="1">
      <alignment horizontal="center" vertical="center" shrinkToFit="1"/>
    </xf>
    <xf numFmtId="0" fontId="24" fillId="4" borderId="115" xfId="0" applyFont="1" applyFill="1" applyBorder="1" applyAlignment="1" applyProtection="1">
      <alignment horizontal="center" vertical="center" shrinkToFit="1"/>
    </xf>
    <xf numFmtId="0" fontId="24" fillId="4" borderId="116" xfId="0" applyFont="1" applyFill="1" applyBorder="1" applyAlignment="1" applyProtection="1">
      <alignment horizontal="center" vertical="center" shrinkToFit="1"/>
    </xf>
    <xf numFmtId="0" fontId="24" fillId="4" borderId="117" xfId="0" applyFont="1" applyFill="1" applyBorder="1" applyAlignment="1" applyProtection="1">
      <alignment horizontal="center" vertical="center" shrinkToFit="1"/>
    </xf>
    <xf numFmtId="0" fontId="24" fillId="4" borderId="118" xfId="0" applyFont="1" applyFill="1" applyBorder="1" applyAlignment="1" applyProtection="1">
      <alignment horizontal="center" vertical="center" shrinkToFit="1"/>
    </xf>
    <xf numFmtId="14" fontId="24" fillId="4" borderId="116" xfId="0" applyNumberFormat="1" applyFont="1" applyFill="1" applyBorder="1" applyAlignment="1" applyProtection="1">
      <alignment horizontal="center" vertical="center" shrinkToFit="1"/>
    </xf>
    <xf numFmtId="14" fontId="24" fillId="4" borderId="117" xfId="0" applyNumberFormat="1" applyFont="1" applyFill="1" applyBorder="1" applyAlignment="1" applyProtection="1">
      <alignment horizontal="center" vertical="center" shrinkToFit="1"/>
    </xf>
    <xf numFmtId="14" fontId="24" fillId="4" borderId="118" xfId="0" applyNumberFormat="1" applyFont="1" applyFill="1" applyBorder="1" applyAlignment="1" applyProtection="1">
      <alignment horizontal="center" vertical="center" shrinkToFit="1"/>
    </xf>
    <xf numFmtId="176" fontId="24" fillId="4" borderId="116" xfId="0" applyNumberFormat="1" applyFont="1" applyFill="1" applyBorder="1" applyAlignment="1" applyProtection="1">
      <alignment horizontal="center" vertical="center"/>
    </xf>
    <xf numFmtId="176" fontId="24" fillId="4" borderId="117" xfId="0" applyNumberFormat="1" applyFont="1" applyFill="1" applyBorder="1" applyAlignment="1" applyProtection="1">
      <alignment horizontal="center" vertical="center"/>
    </xf>
    <xf numFmtId="176" fontId="24" fillId="4" borderId="118" xfId="0" applyNumberFormat="1" applyFont="1" applyFill="1" applyBorder="1" applyAlignment="1" applyProtection="1">
      <alignment horizontal="center" vertical="center"/>
    </xf>
    <xf numFmtId="0" fontId="24" fillId="0" borderId="15" xfId="0" applyFont="1" applyBorder="1" applyAlignment="1" applyProtection="1">
      <alignment vertical="center" wrapText="1"/>
    </xf>
    <xf numFmtId="0" fontId="24" fillId="0" borderId="142" xfId="0" applyFont="1" applyBorder="1" applyAlignment="1" applyProtection="1">
      <alignment vertical="center" wrapText="1"/>
    </xf>
    <xf numFmtId="0" fontId="24" fillId="4" borderId="143" xfId="0" applyFont="1" applyFill="1" applyBorder="1" applyAlignment="1" applyProtection="1">
      <alignment vertical="center" wrapText="1"/>
      <protection locked="0"/>
    </xf>
    <xf numFmtId="0" fontId="24" fillId="4" borderId="144" xfId="0" applyFont="1" applyFill="1" applyBorder="1" applyAlignment="1" applyProtection="1">
      <alignment vertical="center" wrapText="1"/>
      <protection locked="0"/>
    </xf>
    <xf numFmtId="0" fontId="24" fillId="4" borderId="145" xfId="0" applyFont="1" applyFill="1" applyBorder="1" applyAlignment="1" applyProtection="1">
      <alignment vertical="center" wrapText="1"/>
      <protection locked="0"/>
    </xf>
    <xf numFmtId="0" fontId="24" fillId="0" borderId="16" xfId="0" applyFont="1" applyBorder="1" applyAlignment="1" applyProtection="1">
      <alignment vertical="center" wrapText="1"/>
    </xf>
    <xf numFmtId="0" fontId="24" fillId="0" borderId="146" xfId="0" applyFont="1" applyBorder="1" applyAlignment="1" applyProtection="1">
      <alignment vertical="center" wrapText="1"/>
    </xf>
    <xf numFmtId="0" fontId="24" fillId="4" borderId="77" xfId="0" applyFont="1" applyFill="1" applyBorder="1" applyAlignment="1" applyProtection="1">
      <alignment vertical="center" wrapText="1"/>
      <protection locked="0"/>
    </xf>
    <xf numFmtId="0" fontId="24" fillId="4" borderId="79" xfId="0" applyFont="1" applyFill="1" applyBorder="1" applyAlignment="1" applyProtection="1">
      <alignment vertical="center" wrapText="1"/>
      <protection locked="0"/>
    </xf>
    <xf numFmtId="0" fontId="24" fillId="4" borderId="78" xfId="0" applyFont="1" applyFill="1" applyBorder="1" applyAlignment="1" applyProtection="1">
      <alignment vertical="center" wrapText="1"/>
      <protection locked="0"/>
    </xf>
    <xf numFmtId="0" fontId="4" fillId="0" borderId="147"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148" xfId="0" applyFont="1" applyFill="1" applyBorder="1" applyAlignment="1">
      <alignment horizontal="center" vertical="center" wrapText="1" readingOrder="1"/>
    </xf>
    <xf numFmtId="0" fontId="24" fillId="0" borderId="37" xfId="0" applyFont="1" applyBorder="1" applyAlignment="1" applyProtection="1">
      <alignment vertical="center" wrapText="1"/>
    </xf>
    <xf numFmtId="0" fontId="24" fillId="0" borderId="149" xfId="0" applyFont="1" applyBorder="1" applyAlignment="1" applyProtection="1">
      <alignment vertical="center" wrapText="1"/>
    </xf>
    <xf numFmtId="0" fontId="4" fillId="4" borderId="150" xfId="0" applyFont="1" applyFill="1" applyBorder="1" applyAlignment="1" applyProtection="1">
      <alignment horizontal="center" vertical="center" wrapText="1"/>
      <protection locked="0"/>
    </xf>
    <xf numFmtId="0" fontId="4" fillId="0" borderId="157" xfId="0" applyFont="1" applyFill="1" applyBorder="1" applyAlignment="1" applyProtection="1">
      <alignment horizontal="center" vertical="center" wrapText="1"/>
    </xf>
    <xf numFmtId="0" fontId="4" fillId="0" borderId="155" xfId="0" applyFont="1" applyFill="1" applyBorder="1" applyAlignment="1">
      <alignment vertical="center" wrapText="1" readingOrder="1"/>
    </xf>
    <xf numFmtId="0" fontId="4" fillId="4" borderId="150" xfId="0" applyFont="1" applyFill="1" applyBorder="1" applyAlignment="1" applyProtection="1">
      <alignment vertical="center" wrapText="1"/>
      <protection locked="0"/>
    </xf>
    <xf numFmtId="0" fontId="4" fillId="4" borderId="151" xfId="0" applyFont="1" applyFill="1" applyBorder="1" applyAlignment="1" applyProtection="1">
      <alignment vertical="center" wrapText="1"/>
      <protection locked="0"/>
    </xf>
    <xf numFmtId="0" fontId="4" fillId="4" borderId="154" xfId="0" applyFont="1" applyFill="1" applyBorder="1" applyAlignment="1" applyProtection="1">
      <alignment vertical="center" wrapText="1"/>
      <protection locked="0"/>
    </xf>
    <xf numFmtId="0" fontId="4" fillId="4" borderId="68" xfId="0" applyFont="1" applyFill="1" applyBorder="1" applyAlignment="1" applyProtection="1">
      <alignment vertical="center" shrinkToFit="1"/>
      <protection locked="0"/>
    </xf>
    <xf numFmtId="0" fontId="4" fillId="4" borderId="71" xfId="0" applyFont="1" applyFill="1" applyBorder="1" applyAlignment="1" applyProtection="1">
      <alignment vertical="center" shrinkToFit="1"/>
      <protection locked="0"/>
    </xf>
    <xf numFmtId="0" fontId="4" fillId="4" borderId="155" xfId="0" applyFont="1" applyFill="1" applyBorder="1" applyAlignment="1" applyProtection="1">
      <alignment vertical="center" shrinkToFit="1"/>
      <protection locked="0"/>
    </xf>
    <xf numFmtId="0" fontId="25" fillId="0" borderId="45" xfId="0" applyFont="1" applyBorder="1" applyAlignment="1" applyProtection="1">
      <alignment vertical="center"/>
    </xf>
    <xf numFmtId="0" fontId="25" fillId="0" borderId="64" xfId="0" applyFont="1" applyBorder="1" applyAlignment="1" applyProtection="1">
      <alignment vertical="center"/>
    </xf>
    <xf numFmtId="0" fontId="4" fillId="0" borderId="141" xfId="0" applyFont="1" applyFill="1" applyBorder="1" applyAlignment="1" applyProtection="1">
      <alignment horizontal="center" vertical="center" wrapText="1"/>
    </xf>
    <xf numFmtId="0" fontId="4" fillId="0" borderId="137" xfId="0" applyFont="1" applyFill="1" applyBorder="1" applyAlignment="1" applyProtection="1">
      <alignment horizontal="center" vertical="center" wrapText="1"/>
    </xf>
    <xf numFmtId="0" fontId="4" fillId="0" borderId="138" xfId="0" applyFont="1" applyFill="1" applyBorder="1" applyAlignment="1" applyProtection="1">
      <alignment horizontal="center" vertical="center" wrapText="1"/>
    </xf>
    <xf numFmtId="0" fontId="4" fillId="0" borderId="139" xfId="0" applyFont="1" applyFill="1" applyBorder="1" applyAlignment="1" applyProtection="1">
      <alignment horizontal="center" vertical="center" wrapText="1"/>
    </xf>
    <xf numFmtId="0" fontId="4" fillId="0" borderId="140" xfId="0" applyFont="1" applyFill="1" applyBorder="1" applyAlignment="1" applyProtection="1">
      <alignment horizontal="center" vertical="center" wrapText="1"/>
    </xf>
    <xf numFmtId="0" fontId="4" fillId="4" borderId="105" xfId="0" applyFont="1" applyFill="1" applyBorder="1" applyAlignment="1" applyProtection="1">
      <alignment horizontal="center" vertical="center" wrapText="1"/>
      <protection locked="0"/>
    </xf>
    <xf numFmtId="0" fontId="4" fillId="4" borderId="106" xfId="0" applyFont="1" applyFill="1" applyBorder="1" applyAlignment="1" applyProtection="1">
      <alignment horizontal="center" vertical="center" wrapText="1"/>
      <protection locked="0"/>
    </xf>
    <xf numFmtId="0" fontId="4" fillId="4" borderId="107" xfId="0" applyFont="1" applyFill="1" applyBorder="1" applyAlignment="1" applyProtection="1">
      <alignment horizontal="center" vertical="center" wrapText="1"/>
      <protection locked="0"/>
    </xf>
    <xf numFmtId="0" fontId="4" fillId="4" borderId="108" xfId="0" applyFont="1" applyFill="1" applyBorder="1" applyAlignment="1" applyProtection="1">
      <alignment horizontal="center" vertical="center" wrapText="1"/>
      <protection locked="0"/>
    </xf>
    <xf numFmtId="14" fontId="4" fillId="4" borderId="113" xfId="0" applyNumberFormat="1" applyFont="1" applyFill="1" applyBorder="1" applyAlignment="1" applyProtection="1">
      <alignment horizontal="center" vertical="center" shrinkToFit="1"/>
      <protection locked="0"/>
    </xf>
    <xf numFmtId="14" fontId="4" fillId="4" borderId="114" xfId="0" applyNumberFormat="1" applyFont="1" applyFill="1" applyBorder="1" applyAlignment="1" applyProtection="1">
      <alignment horizontal="center" vertical="center" shrinkToFit="1"/>
      <protection locked="0"/>
    </xf>
    <xf numFmtId="14" fontId="4" fillId="4" borderId="115" xfId="0" applyNumberFormat="1"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24" fillId="0" borderId="0" xfId="0" applyFont="1" applyFill="1" applyBorder="1" applyAlignment="1" applyProtection="1">
      <alignment vertical="center" wrapText="1"/>
    </xf>
    <xf numFmtId="0" fontId="4" fillId="4" borderId="95" xfId="0" applyFont="1" applyFill="1" applyBorder="1" applyAlignment="1" applyProtection="1">
      <alignment horizontal="center" vertical="center" wrapText="1"/>
      <protection locked="0"/>
    </xf>
    <xf numFmtId="0" fontId="4" fillId="4" borderId="96" xfId="0" applyFont="1" applyFill="1" applyBorder="1" applyAlignment="1" applyProtection="1">
      <alignment horizontal="center" vertical="center" wrapText="1"/>
      <protection locked="0"/>
    </xf>
    <xf numFmtId="0" fontId="4" fillId="4" borderId="70" xfId="0" applyFont="1" applyFill="1" applyBorder="1" applyAlignment="1" applyProtection="1">
      <alignment horizontal="center" vertical="center" wrapText="1"/>
      <protection locked="0"/>
    </xf>
    <xf numFmtId="0" fontId="4" fillId="0" borderId="97" xfId="0" applyFont="1" applyFill="1" applyBorder="1" applyAlignment="1" applyProtection="1">
      <alignment horizontal="center" vertical="center" wrapText="1"/>
    </xf>
    <xf numFmtId="0" fontId="4" fillId="0" borderId="98" xfId="0" applyFont="1" applyFill="1" applyBorder="1" applyAlignment="1" applyProtection="1">
      <alignment horizontal="center" vertical="center" wrapText="1"/>
    </xf>
    <xf numFmtId="0" fontId="4" fillId="0" borderId="99"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4" borderId="109" xfId="0" applyFont="1" applyFill="1" applyBorder="1" applyAlignment="1" applyProtection="1">
      <alignment vertical="center" wrapText="1"/>
      <protection locked="0"/>
    </xf>
    <xf numFmtId="0" fontId="4" fillId="4" borderId="110" xfId="0" applyFont="1" applyFill="1" applyBorder="1" applyAlignment="1" applyProtection="1">
      <alignment vertical="center" wrapText="1"/>
      <protection locked="0"/>
    </xf>
    <xf numFmtId="0" fontId="4" fillId="0" borderId="129" xfId="0" applyFont="1" applyFill="1" applyBorder="1" applyAlignment="1" applyProtection="1">
      <alignment vertical="center" wrapText="1"/>
    </xf>
    <xf numFmtId="0" fontId="4" fillId="4" borderId="109" xfId="0" applyFont="1" applyFill="1" applyBorder="1" applyAlignment="1" applyProtection="1">
      <alignment horizontal="center" vertical="center" wrapText="1"/>
      <protection locked="0"/>
    </xf>
    <xf numFmtId="0" fontId="4" fillId="4" borderId="73" xfId="0" applyFont="1" applyFill="1" applyBorder="1" applyAlignment="1" applyProtection="1">
      <alignment horizontal="center" vertical="center" wrapText="1"/>
      <protection locked="0"/>
    </xf>
    <xf numFmtId="0" fontId="25" fillId="0" borderId="44" xfId="0" applyFont="1" applyBorder="1" applyAlignment="1" applyProtection="1">
      <alignment horizontal="center" vertical="center" shrinkToFit="1"/>
    </xf>
    <xf numFmtId="0" fontId="25" fillId="0" borderId="45" xfId="0" applyFont="1" applyBorder="1" applyAlignment="1" applyProtection="1">
      <alignment horizontal="center" vertical="center" shrinkToFit="1"/>
    </xf>
    <xf numFmtId="0" fontId="24" fillId="0" borderId="171" xfId="0" applyFont="1" applyFill="1" applyBorder="1" applyAlignment="1" applyProtection="1">
      <alignment vertical="center" wrapText="1"/>
      <protection hidden="1"/>
    </xf>
    <xf numFmtId="0" fontId="24" fillId="0" borderId="172" xfId="0" applyFont="1" applyFill="1" applyBorder="1" applyAlignment="1" applyProtection="1">
      <alignment vertical="center" wrapText="1"/>
      <protection hidden="1"/>
    </xf>
    <xf numFmtId="0" fontId="24" fillId="0" borderId="173" xfId="0" applyFont="1" applyFill="1" applyBorder="1" applyAlignment="1" applyProtection="1">
      <alignment vertical="center" wrapText="1"/>
      <protection hidden="1"/>
    </xf>
    <xf numFmtId="0" fontId="4" fillId="0" borderId="173" xfId="0" applyFont="1" applyFill="1" applyBorder="1" applyAlignment="1" applyProtection="1">
      <alignment horizontal="center" vertical="center" wrapText="1"/>
      <protection hidden="1"/>
    </xf>
    <xf numFmtId="0" fontId="4" fillId="0" borderId="161" xfId="0" applyFont="1" applyFill="1" applyBorder="1" applyAlignment="1" applyProtection="1">
      <alignment horizontal="center" vertical="center" wrapText="1"/>
      <protection hidden="1"/>
    </xf>
    <xf numFmtId="0" fontId="4" fillId="0" borderId="174" xfId="0" applyFont="1" applyFill="1" applyBorder="1" applyAlignment="1" applyProtection="1">
      <alignment horizontal="center" vertical="center" wrapText="1"/>
      <protection hidden="1"/>
    </xf>
    <xf numFmtId="0" fontId="4" fillId="0" borderId="161" xfId="0" applyFont="1" applyFill="1" applyBorder="1" applyAlignment="1" applyProtection="1">
      <alignment vertical="center" wrapText="1"/>
      <protection hidden="1"/>
    </xf>
    <xf numFmtId="0" fontId="24" fillId="0" borderId="76" xfId="0" applyFont="1" applyFill="1" applyBorder="1" applyAlignment="1" applyProtection="1">
      <alignment vertical="center" wrapText="1"/>
      <protection hidden="1"/>
    </xf>
    <xf numFmtId="0" fontId="4" fillId="0" borderId="76" xfId="0" applyFont="1" applyFill="1" applyBorder="1" applyAlignment="1" applyProtection="1">
      <alignment horizontal="center" vertical="center" wrapText="1"/>
      <protection hidden="1"/>
    </xf>
    <xf numFmtId="0" fontId="4" fillId="0" borderId="76" xfId="0" applyFont="1" applyFill="1" applyBorder="1" applyAlignment="1" applyProtection="1">
      <alignment vertical="center" wrapText="1"/>
      <protection hidden="1"/>
    </xf>
    <xf numFmtId="0" fontId="4" fillId="0" borderId="70" xfId="0" applyFont="1" applyFill="1" applyBorder="1" applyAlignment="1" applyProtection="1">
      <alignment vertical="center" wrapText="1" readingOrder="1"/>
      <protection hidden="1"/>
    </xf>
    <xf numFmtId="0" fontId="4" fillId="0" borderId="71" xfId="0" applyFont="1" applyFill="1" applyBorder="1" applyAlignment="1" applyProtection="1">
      <alignment vertical="center" wrapText="1" readingOrder="1"/>
      <protection hidden="1"/>
    </xf>
    <xf numFmtId="0" fontId="4" fillId="0" borderId="157" xfId="0" applyFont="1" applyFill="1" applyBorder="1" applyAlignment="1" applyProtection="1">
      <alignment horizontal="center" vertical="center" wrapText="1"/>
      <protection hidden="1"/>
    </xf>
    <xf numFmtId="0" fontId="4" fillId="0" borderId="153" xfId="0" applyFont="1" applyFill="1" applyBorder="1" applyAlignment="1" applyProtection="1">
      <alignment horizontal="center" vertical="center" wrapText="1"/>
      <protection hidden="1"/>
    </xf>
    <xf numFmtId="0" fontId="4" fillId="0" borderId="156" xfId="0" applyFont="1" applyFill="1" applyBorder="1" applyAlignment="1" applyProtection="1">
      <alignment horizontal="center" vertical="center" wrapText="1"/>
      <protection hidden="1"/>
    </xf>
    <xf numFmtId="0" fontId="4" fillId="0" borderId="153" xfId="0" applyFont="1" applyFill="1" applyBorder="1" applyAlignment="1" applyProtection="1">
      <alignment vertical="center" wrapText="1"/>
      <protection hidden="1"/>
    </xf>
    <xf numFmtId="0" fontId="4" fillId="0" borderId="169" xfId="0" applyFont="1" applyFill="1" applyBorder="1" applyAlignment="1" applyProtection="1">
      <alignment horizontal="center" vertical="center" wrapText="1"/>
      <protection hidden="1"/>
    </xf>
    <xf numFmtId="0" fontId="4" fillId="0" borderId="129" xfId="0" applyFont="1" applyFill="1" applyBorder="1" applyAlignment="1" applyProtection="1">
      <alignment horizontal="center" vertical="center" wrapText="1"/>
      <protection hidden="1"/>
    </xf>
    <xf numFmtId="0" fontId="4" fillId="0" borderId="170" xfId="0" applyFont="1" applyFill="1" applyBorder="1" applyAlignment="1" applyProtection="1">
      <alignment horizontal="center" vertical="center" wrapText="1"/>
      <protection hidden="1"/>
    </xf>
    <xf numFmtId="0" fontId="4" fillId="0" borderId="129" xfId="0" applyFont="1" applyFill="1" applyBorder="1" applyAlignment="1" applyProtection="1">
      <alignment vertical="center" wrapText="1"/>
      <protection hidden="1"/>
    </xf>
    <xf numFmtId="0" fontId="4" fillId="0" borderId="70" xfId="0" applyFont="1" applyFill="1" applyBorder="1" applyAlignment="1" applyProtection="1">
      <alignment horizontal="left" vertical="center" wrapText="1" readingOrder="1"/>
      <protection hidden="1"/>
    </xf>
    <xf numFmtId="0" fontId="4" fillId="0" borderId="71" xfId="0" applyFont="1" applyFill="1" applyBorder="1" applyAlignment="1" applyProtection="1">
      <alignment horizontal="left" vertical="center" wrapText="1" readingOrder="1"/>
      <protection hidden="1"/>
    </xf>
    <xf numFmtId="0" fontId="4" fillId="4" borderId="164" xfId="0" applyFont="1" applyFill="1" applyBorder="1" applyAlignment="1" applyProtection="1">
      <alignment horizontal="center" vertical="center" wrapText="1"/>
      <protection locked="0"/>
    </xf>
    <xf numFmtId="0" fontId="4" fillId="0" borderId="167" xfId="0" applyFont="1" applyFill="1" applyBorder="1" applyAlignment="1" applyProtection="1">
      <alignment horizontal="center" vertical="center" wrapText="1"/>
      <protection hidden="1"/>
    </xf>
    <xf numFmtId="0" fontId="4" fillId="0" borderId="163" xfId="0" applyFont="1" applyFill="1" applyBorder="1" applyAlignment="1" applyProtection="1">
      <alignment horizontal="center" vertical="center" wrapText="1"/>
      <protection hidden="1"/>
    </xf>
    <xf numFmtId="0" fontId="4" fillId="0" borderId="168" xfId="0" applyFont="1" applyFill="1" applyBorder="1" applyAlignment="1" applyProtection="1">
      <alignment horizontal="center" vertical="center" wrapText="1"/>
      <protection hidden="1"/>
    </xf>
    <xf numFmtId="0" fontId="4" fillId="0" borderId="163" xfId="0" applyFont="1" applyFill="1" applyBorder="1" applyAlignment="1" applyProtection="1">
      <alignment vertical="center" wrapText="1"/>
      <protection hidden="1"/>
    </xf>
    <xf numFmtId="0" fontId="4" fillId="4" borderId="161" xfId="0" applyFont="1" applyFill="1" applyBorder="1" applyAlignment="1" applyProtection="1">
      <alignment vertical="center" wrapText="1"/>
      <protection locked="0"/>
    </xf>
    <xf numFmtId="0" fontId="4" fillId="4" borderId="162" xfId="0" applyFont="1" applyFill="1" applyBorder="1" applyAlignment="1" applyProtection="1">
      <alignment vertical="center" wrapText="1"/>
      <protection locked="0"/>
    </xf>
    <xf numFmtId="0" fontId="20" fillId="0" borderId="3" xfId="0" applyFont="1" applyBorder="1" applyAlignment="1" applyProtection="1">
      <alignment horizontal="center" vertical="center" shrinkToFit="1"/>
      <protection hidden="1"/>
    </xf>
    <xf numFmtId="0" fontId="20" fillId="0" borderId="4" xfId="0" applyFont="1" applyBorder="1" applyAlignment="1" applyProtection="1">
      <alignment horizontal="center" vertical="center" shrinkToFit="1"/>
      <protection hidden="1"/>
    </xf>
    <xf numFmtId="0" fontId="4" fillId="0" borderId="130" xfId="0" applyFont="1" applyFill="1" applyBorder="1" applyAlignment="1" applyProtection="1">
      <alignment horizontal="center" vertical="center" wrapText="1" readingOrder="1"/>
      <protection hidden="1"/>
    </xf>
    <xf numFmtId="0" fontId="4" fillId="0" borderId="131" xfId="0" applyFont="1" applyFill="1" applyBorder="1" applyAlignment="1" applyProtection="1">
      <alignment horizontal="center" vertical="center" wrapText="1" readingOrder="1"/>
      <protection hidden="1"/>
    </xf>
    <xf numFmtId="0" fontId="4" fillId="0" borderId="119" xfId="0" applyFont="1" applyFill="1" applyBorder="1" applyAlignment="1" applyProtection="1">
      <alignment horizontal="center" vertical="center" wrapText="1" readingOrder="1"/>
      <protection hidden="1"/>
    </xf>
    <xf numFmtId="0" fontId="4" fillId="0" borderId="76" xfId="0" applyFont="1" applyFill="1" applyBorder="1" applyAlignment="1" applyProtection="1">
      <alignment horizontal="center" vertical="center" wrapText="1" readingOrder="1"/>
      <protection hidden="1"/>
    </xf>
    <xf numFmtId="0" fontId="4" fillId="0" borderId="120" xfId="0" applyFont="1" applyFill="1" applyBorder="1" applyAlignment="1" applyProtection="1">
      <alignment horizontal="center" vertical="center" wrapText="1" readingOrder="1"/>
      <protection hidden="1"/>
    </xf>
    <xf numFmtId="0" fontId="4" fillId="0" borderId="74" xfId="0" applyFont="1" applyFill="1" applyBorder="1" applyAlignment="1" applyProtection="1">
      <alignment horizontal="center" vertical="center" wrapText="1" readingOrder="1"/>
      <protection hidden="1"/>
    </xf>
    <xf numFmtId="0" fontId="4" fillId="0" borderId="121" xfId="0" applyFont="1" applyFill="1" applyBorder="1" applyAlignment="1" applyProtection="1">
      <alignment horizontal="center" vertical="center" wrapText="1" readingOrder="1"/>
      <protection hidden="1"/>
    </xf>
    <xf numFmtId="0" fontId="4" fillId="0" borderId="122" xfId="0" applyFont="1" applyFill="1" applyBorder="1" applyAlignment="1" applyProtection="1">
      <alignment horizontal="center" vertical="center" wrapText="1" readingOrder="1"/>
      <protection hidden="1"/>
    </xf>
    <xf numFmtId="0" fontId="6" fillId="0" borderId="119" xfId="0" applyFont="1" applyFill="1" applyBorder="1" applyAlignment="1" applyProtection="1">
      <alignment horizontal="center" vertical="center" wrapText="1" readingOrder="1"/>
      <protection hidden="1"/>
    </xf>
    <xf numFmtId="0" fontId="6" fillId="0" borderId="76" xfId="0" applyFont="1" applyFill="1" applyBorder="1" applyAlignment="1" applyProtection="1">
      <alignment horizontal="center" vertical="center" wrapText="1" readingOrder="1"/>
      <protection hidden="1"/>
    </xf>
    <xf numFmtId="0" fontId="6" fillId="0" borderId="120" xfId="0" applyFont="1" applyFill="1" applyBorder="1" applyAlignment="1" applyProtection="1">
      <alignment horizontal="center" vertical="center" wrapText="1" readingOrder="1"/>
      <protection hidden="1"/>
    </xf>
    <xf numFmtId="0" fontId="6" fillId="0" borderId="123" xfId="0" applyFont="1" applyFill="1" applyBorder="1" applyAlignment="1" applyProtection="1">
      <alignment horizontal="center" vertical="center" wrapText="1" readingOrder="1"/>
      <protection hidden="1"/>
    </xf>
    <xf numFmtId="0" fontId="6" fillId="0" borderId="69" xfId="0" applyFont="1" applyFill="1" applyBorder="1" applyAlignment="1" applyProtection="1">
      <alignment horizontal="center" vertical="center" wrapText="1" readingOrder="1"/>
      <protection hidden="1"/>
    </xf>
    <xf numFmtId="0" fontId="6" fillId="0" borderId="124" xfId="0" applyFont="1" applyFill="1" applyBorder="1" applyAlignment="1" applyProtection="1">
      <alignment horizontal="center" vertical="center" wrapText="1" readingOrder="1"/>
      <protection hidden="1"/>
    </xf>
    <xf numFmtId="0" fontId="24" fillId="2" borderId="82" xfId="0" applyFont="1" applyFill="1" applyBorder="1" applyAlignment="1" applyProtection="1">
      <alignment horizontal="center" vertical="center"/>
      <protection hidden="1"/>
    </xf>
    <xf numFmtId="0" fontId="24" fillId="2" borderId="0" xfId="0" applyFont="1" applyFill="1" applyBorder="1" applyAlignment="1" applyProtection="1">
      <alignment horizontal="center" vertical="center"/>
      <protection hidden="1"/>
    </xf>
    <xf numFmtId="0" fontId="24" fillId="2" borderId="66" xfId="0" applyFont="1" applyFill="1" applyBorder="1" applyAlignment="1" applyProtection="1">
      <alignment horizontal="center" vertical="center"/>
      <protection hidden="1"/>
    </xf>
    <xf numFmtId="0" fontId="20" fillId="0" borderId="10" xfId="0" applyFont="1" applyBorder="1" applyAlignment="1" applyProtection="1">
      <alignment horizontal="center" vertical="center" shrinkToFit="1"/>
      <protection hidden="1"/>
    </xf>
    <xf numFmtId="0" fontId="20" fillId="0" borderId="13" xfId="0" applyFont="1" applyBorder="1" applyAlignment="1" applyProtection="1">
      <alignment horizontal="center" vertical="center" shrinkToFit="1"/>
      <protection hidden="1"/>
    </xf>
    <xf numFmtId="0" fontId="4" fillId="0" borderId="125" xfId="0" applyFont="1" applyFill="1" applyBorder="1" applyAlignment="1" applyProtection="1">
      <alignment horizontal="center" vertical="center" wrapText="1" readingOrder="1"/>
      <protection hidden="1"/>
    </xf>
    <xf numFmtId="0" fontId="24" fillId="4" borderId="116" xfId="0" applyFont="1" applyFill="1" applyBorder="1" applyAlignment="1" applyProtection="1">
      <alignment horizontal="center" vertical="center" shrinkToFit="1"/>
      <protection locked="0" hidden="1"/>
    </xf>
    <xf numFmtId="0" fontId="24" fillId="4" borderId="117" xfId="0" applyFont="1" applyFill="1" applyBorder="1" applyAlignment="1" applyProtection="1">
      <alignment horizontal="center" vertical="center" shrinkToFit="1"/>
      <protection locked="0" hidden="1"/>
    </xf>
    <xf numFmtId="0" fontId="24" fillId="4" borderId="118" xfId="0" applyFont="1" applyFill="1" applyBorder="1" applyAlignment="1" applyProtection="1">
      <alignment horizontal="center" vertical="center" shrinkToFit="1"/>
      <protection locked="0" hidden="1"/>
    </xf>
    <xf numFmtId="0" fontId="24" fillId="2" borderId="0" xfId="0" applyFont="1" applyFill="1" applyAlignment="1" applyProtection="1">
      <alignment horizontal="center" vertical="center"/>
      <protection hidden="1"/>
    </xf>
    <xf numFmtId="14" fontId="24" fillId="4" borderId="113" xfId="0" applyNumberFormat="1" applyFont="1" applyFill="1" applyBorder="1" applyAlignment="1" applyProtection="1">
      <alignment horizontal="center" vertical="center" shrinkToFit="1"/>
      <protection locked="0" hidden="1"/>
    </xf>
    <xf numFmtId="14" fontId="24" fillId="4" borderId="114" xfId="0" applyNumberFormat="1" applyFont="1" applyFill="1" applyBorder="1" applyAlignment="1" applyProtection="1">
      <alignment horizontal="center" vertical="center" shrinkToFit="1"/>
      <protection locked="0" hidden="1"/>
    </xf>
    <xf numFmtId="14" fontId="24" fillId="4" borderId="115" xfId="0" applyNumberFormat="1" applyFont="1" applyFill="1" applyBorder="1" applyAlignment="1" applyProtection="1">
      <alignment horizontal="center" vertical="center" shrinkToFit="1"/>
      <protection locked="0" hidden="1"/>
    </xf>
    <xf numFmtId="176" fontId="24" fillId="4" borderId="113" xfId="0" applyNumberFormat="1" applyFont="1" applyFill="1" applyBorder="1" applyAlignment="1" applyProtection="1">
      <alignment horizontal="center" vertical="center"/>
      <protection locked="0" hidden="1"/>
    </xf>
    <xf numFmtId="176" fontId="24" fillId="4" borderId="114" xfId="0" applyNumberFormat="1" applyFont="1" applyFill="1" applyBorder="1" applyAlignment="1" applyProtection="1">
      <alignment horizontal="center" vertical="center"/>
      <protection locked="0" hidden="1"/>
    </xf>
    <xf numFmtId="176" fontId="24" fillId="4" borderId="115" xfId="0" applyNumberFormat="1" applyFont="1" applyFill="1" applyBorder="1" applyAlignment="1" applyProtection="1">
      <alignment horizontal="center" vertical="center"/>
      <protection locked="0" hidden="1"/>
    </xf>
    <xf numFmtId="0" fontId="24" fillId="0" borderId="114" xfId="0" applyFont="1" applyBorder="1" applyProtection="1">
      <alignment vertical="center"/>
      <protection locked="0" hidden="1"/>
    </xf>
    <xf numFmtId="0" fontId="24" fillId="0" borderId="115" xfId="0" applyFont="1" applyBorder="1" applyProtection="1">
      <alignment vertical="center"/>
      <protection locked="0" hidden="1"/>
    </xf>
    <xf numFmtId="14" fontId="24" fillId="4" borderId="116" xfId="0" applyNumberFormat="1" applyFont="1" applyFill="1" applyBorder="1" applyAlignment="1" applyProtection="1">
      <alignment horizontal="center" vertical="center" shrinkToFit="1"/>
      <protection locked="0" hidden="1"/>
    </xf>
    <xf numFmtId="14" fontId="24" fillId="4" borderId="117" xfId="0" applyNumberFormat="1" applyFont="1" applyFill="1" applyBorder="1" applyAlignment="1" applyProtection="1">
      <alignment horizontal="center" vertical="center" shrinkToFit="1"/>
      <protection locked="0" hidden="1"/>
    </xf>
    <xf numFmtId="14" fontId="24" fillId="4" borderId="118" xfId="0" applyNumberFormat="1" applyFont="1" applyFill="1" applyBorder="1" applyAlignment="1" applyProtection="1">
      <alignment horizontal="center" vertical="center" shrinkToFit="1"/>
      <protection locked="0" hidden="1"/>
    </xf>
    <xf numFmtId="176" fontId="24" fillId="4" borderId="116" xfId="0" applyNumberFormat="1" applyFont="1" applyFill="1" applyBorder="1" applyAlignment="1" applyProtection="1">
      <alignment horizontal="center" vertical="center"/>
      <protection locked="0" hidden="1"/>
    </xf>
    <xf numFmtId="176" fontId="24" fillId="4" borderId="117" xfId="0" applyNumberFormat="1" applyFont="1" applyFill="1" applyBorder="1" applyAlignment="1" applyProtection="1">
      <alignment horizontal="center" vertical="center"/>
      <protection locked="0" hidden="1"/>
    </xf>
    <xf numFmtId="176" fontId="24" fillId="4" borderId="118" xfId="0" applyNumberFormat="1" applyFont="1" applyFill="1" applyBorder="1" applyAlignment="1" applyProtection="1">
      <alignment horizontal="center" vertical="center"/>
      <protection locked="0" hidden="1"/>
    </xf>
    <xf numFmtId="0" fontId="25" fillId="0" borderId="45" xfId="0" applyFont="1" applyBorder="1" applyAlignment="1" applyProtection="1">
      <alignment vertical="center"/>
      <protection hidden="1"/>
    </xf>
    <xf numFmtId="0" fontId="25" fillId="0" borderId="64" xfId="0" applyFont="1" applyBorder="1" applyAlignment="1" applyProtection="1">
      <alignment vertical="center"/>
      <protection hidden="1"/>
    </xf>
    <xf numFmtId="0" fontId="14" fillId="2" borderId="0" xfId="0" applyFont="1" applyFill="1" applyAlignment="1" applyProtection="1">
      <alignment horizontal="center" vertical="center"/>
      <protection hidden="1"/>
    </xf>
    <xf numFmtId="0" fontId="24" fillId="0" borderId="0" xfId="0" applyFont="1" applyAlignment="1" applyProtection="1">
      <alignment vertical="center" wrapText="1"/>
      <protection hidden="1"/>
    </xf>
    <xf numFmtId="0" fontId="25" fillId="0" borderId="44" xfId="0" applyFont="1" applyBorder="1" applyAlignment="1" applyProtection="1">
      <alignment horizontal="center" vertical="center"/>
      <protection hidden="1"/>
    </xf>
    <xf numFmtId="0" fontId="25" fillId="0" borderId="45" xfId="0" applyFont="1" applyBorder="1" applyAlignment="1" applyProtection="1">
      <alignment horizontal="center" vertical="center"/>
      <protection hidden="1"/>
    </xf>
    <xf numFmtId="0" fontId="24" fillId="0" borderId="15" xfId="0" applyFont="1" applyBorder="1" applyAlignment="1" applyProtection="1">
      <alignment vertical="center" wrapText="1"/>
      <protection hidden="1"/>
    </xf>
    <xf numFmtId="0" fontId="24" fillId="0" borderId="142" xfId="0" applyFont="1" applyBorder="1" applyAlignment="1" applyProtection="1">
      <alignment vertical="center" wrapText="1"/>
      <protection hidden="1"/>
    </xf>
    <xf numFmtId="0" fontId="24" fillId="4" borderId="178" xfId="0" applyFont="1" applyFill="1" applyBorder="1" applyAlignment="1" applyProtection="1">
      <alignment vertical="center" wrapText="1"/>
      <protection locked="0"/>
    </xf>
    <xf numFmtId="0" fontId="24" fillId="4" borderId="11" xfId="0" applyFont="1" applyFill="1" applyBorder="1" applyAlignment="1" applyProtection="1">
      <alignment vertical="center" wrapText="1"/>
      <protection locked="0"/>
    </xf>
    <xf numFmtId="0" fontId="24" fillId="4" borderId="179" xfId="0" applyFont="1" applyFill="1" applyBorder="1" applyAlignment="1" applyProtection="1">
      <alignment vertical="center" wrapText="1"/>
      <protection locked="0"/>
    </xf>
    <xf numFmtId="0" fontId="24" fillId="0" borderId="16" xfId="0" applyFont="1" applyBorder="1" applyAlignment="1" applyProtection="1">
      <alignment vertical="center" wrapText="1"/>
      <protection hidden="1"/>
    </xf>
    <xf numFmtId="0" fontId="24" fillId="0" borderId="146" xfId="0" applyFont="1" applyBorder="1" applyAlignment="1" applyProtection="1">
      <alignment vertical="center" wrapText="1"/>
      <protection hidden="1"/>
    </xf>
    <xf numFmtId="0" fontId="24" fillId="4" borderId="175" xfId="0" applyFont="1" applyFill="1" applyBorder="1" applyAlignment="1" applyProtection="1">
      <alignment vertical="center" wrapText="1"/>
      <protection locked="0"/>
    </xf>
    <xf numFmtId="0" fontId="24" fillId="4" borderId="176" xfId="0" applyFont="1" applyFill="1" applyBorder="1" applyAlignment="1" applyProtection="1">
      <alignment vertical="center" wrapText="1"/>
      <protection locked="0"/>
    </xf>
    <xf numFmtId="0" fontId="24" fillId="4" borderId="177" xfId="0" applyFont="1" applyFill="1" applyBorder="1" applyAlignment="1" applyProtection="1">
      <alignment vertical="center" wrapText="1"/>
      <protection locked="0"/>
    </xf>
    <xf numFmtId="0" fontId="4" fillId="0" borderId="147" xfId="0" applyFont="1" applyFill="1" applyBorder="1" applyAlignment="1" applyProtection="1">
      <alignment horizontal="center" vertical="center" wrapText="1" readingOrder="1"/>
      <protection hidden="1"/>
    </xf>
    <xf numFmtId="0" fontId="4" fillId="0" borderId="0" xfId="0" applyFont="1" applyFill="1" applyBorder="1" applyAlignment="1" applyProtection="1">
      <alignment horizontal="center" vertical="center" wrapText="1" readingOrder="1"/>
      <protection hidden="1"/>
    </xf>
    <xf numFmtId="0" fontId="4" fillId="0" borderId="148" xfId="0" applyFont="1" applyFill="1" applyBorder="1" applyAlignment="1" applyProtection="1">
      <alignment horizontal="center" vertical="center" wrapText="1" readingOrder="1"/>
      <protection hidden="1"/>
    </xf>
    <xf numFmtId="0" fontId="24" fillId="0" borderId="37" xfId="0" applyFont="1" applyBorder="1" applyAlignment="1" applyProtection="1">
      <alignment vertical="center" wrapText="1"/>
      <protection hidden="1"/>
    </xf>
    <xf numFmtId="0" fontId="24" fillId="0" borderId="149" xfId="0" applyFont="1" applyBorder="1" applyAlignment="1" applyProtection="1">
      <alignment vertical="center" wrapText="1"/>
      <protection hidden="1"/>
    </xf>
    <xf numFmtId="0" fontId="24" fillId="4" borderId="180" xfId="0" applyFont="1" applyFill="1" applyBorder="1" applyAlignment="1" applyProtection="1">
      <alignment vertical="center" wrapText="1"/>
      <protection locked="0"/>
    </xf>
    <xf numFmtId="0" fontId="24" fillId="4" borderId="181" xfId="0" applyFont="1" applyFill="1" applyBorder="1" applyAlignment="1" applyProtection="1">
      <alignment vertical="center" wrapText="1"/>
      <protection locked="0"/>
    </xf>
    <xf numFmtId="0" fontId="24" fillId="4" borderId="182"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xf>
    <xf numFmtId="0" fontId="4" fillId="0" borderId="11" xfId="0" applyFont="1" applyFill="1" applyBorder="1" applyAlignment="1" applyProtection="1">
      <alignment vertical="center" wrapText="1"/>
    </xf>
    <xf numFmtId="0" fontId="4" fillId="0" borderId="86" xfId="0" applyFont="1" applyFill="1" applyBorder="1" applyAlignment="1" applyProtection="1">
      <alignment vertical="center" wrapText="1" readingOrder="1"/>
    </xf>
    <xf numFmtId="0" fontId="4" fillId="0" borderId="148" xfId="0" applyFont="1" applyFill="1" applyBorder="1" applyAlignment="1" applyProtection="1">
      <alignment horizontal="center" vertical="center" wrapText="1"/>
    </xf>
    <xf numFmtId="0" fontId="4" fillId="0" borderId="147" xfId="0" applyFont="1" applyFill="1" applyBorder="1" applyAlignment="1" applyProtection="1">
      <alignment horizontal="center" vertical="center" wrapText="1"/>
    </xf>
    <xf numFmtId="0" fontId="4" fillId="0" borderId="208" xfId="0" applyFont="1" applyFill="1" applyBorder="1" applyAlignment="1" applyProtection="1">
      <alignment horizontal="center" vertical="center" wrapText="1"/>
    </xf>
    <xf numFmtId="0" fontId="4" fillId="0" borderId="209" xfId="0" applyFont="1" applyFill="1" applyBorder="1" applyAlignment="1" applyProtection="1">
      <alignment horizontal="center" vertical="center" wrapText="1"/>
    </xf>
    <xf numFmtId="0" fontId="4" fillId="0" borderId="181" xfId="0" applyFont="1" applyFill="1" applyBorder="1" applyAlignment="1" applyProtection="1">
      <alignment horizontal="center" vertical="center" wrapText="1"/>
    </xf>
    <xf numFmtId="0" fontId="4" fillId="4" borderId="143" xfId="0" applyFont="1" applyFill="1" applyBorder="1" applyAlignment="1" applyProtection="1">
      <alignment horizontal="center" vertical="center" wrapText="1"/>
      <protection locked="0"/>
    </xf>
    <xf numFmtId="0" fontId="4" fillId="4" borderId="144" xfId="0" applyFont="1" applyFill="1" applyBorder="1" applyAlignment="1" applyProtection="1">
      <alignment horizontal="center" vertical="center" wrapText="1"/>
      <protection locked="0"/>
    </xf>
    <xf numFmtId="0" fontId="4" fillId="4" borderId="199" xfId="0" applyFont="1" applyFill="1" applyBorder="1" applyAlignment="1" applyProtection="1">
      <alignment horizontal="center" vertical="center" wrapText="1"/>
      <protection locked="0"/>
    </xf>
    <xf numFmtId="0" fontId="4" fillId="4" borderId="190"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191" xfId="0" applyFont="1" applyFill="1" applyBorder="1" applyAlignment="1" applyProtection="1">
      <alignment horizontal="center" vertical="center" wrapText="1"/>
      <protection locked="0"/>
    </xf>
    <xf numFmtId="0" fontId="0" fillId="0" borderId="38" xfId="0" applyBorder="1" applyProtection="1">
      <alignment vertical="center"/>
      <protection locked="0"/>
    </xf>
    <xf numFmtId="0" fontId="0" fillId="0" borderId="191" xfId="0" applyBorder="1" applyProtection="1">
      <alignment vertical="center"/>
      <protection locked="0"/>
    </xf>
    <xf numFmtId="0" fontId="0" fillId="0" borderId="71" xfId="0" applyBorder="1">
      <alignment vertical="center"/>
    </xf>
    <xf numFmtId="0" fontId="0" fillId="0" borderId="155" xfId="0" applyBorder="1">
      <alignment vertical="center"/>
    </xf>
    <xf numFmtId="0" fontId="4" fillId="0" borderId="163" xfId="0" applyFont="1" applyFill="1" applyBorder="1" applyAlignment="1" applyProtection="1">
      <alignment vertical="center" wrapText="1"/>
    </xf>
    <xf numFmtId="0" fontId="4" fillId="0" borderId="204" xfId="0" applyFont="1" applyFill="1" applyBorder="1" applyAlignment="1" applyProtection="1">
      <alignment vertical="center" wrapText="1"/>
    </xf>
    <xf numFmtId="0" fontId="4" fillId="0" borderId="181" xfId="0" applyFont="1" applyFill="1" applyBorder="1" applyAlignment="1" applyProtection="1">
      <alignment vertical="center" wrapText="1"/>
    </xf>
    <xf numFmtId="0" fontId="4" fillId="4" borderId="205" xfId="0" applyFont="1" applyFill="1" applyBorder="1" applyAlignment="1" applyProtection="1">
      <alignment horizontal="center" vertical="center" wrapText="1"/>
      <protection locked="0"/>
    </xf>
    <xf numFmtId="0" fontId="4" fillId="4" borderId="45" xfId="0" applyFont="1" applyFill="1" applyBorder="1" applyAlignment="1" applyProtection="1">
      <alignment horizontal="center" vertical="center" wrapText="1"/>
      <protection locked="0"/>
    </xf>
    <xf numFmtId="0" fontId="4" fillId="4" borderId="206" xfId="0" applyFont="1" applyFill="1" applyBorder="1" applyAlignment="1" applyProtection="1">
      <alignment horizontal="center" vertical="center" wrapText="1"/>
      <protection locked="0"/>
    </xf>
    <xf numFmtId="0" fontId="4" fillId="4" borderId="75" xfId="0" applyFont="1" applyFill="1" applyBorder="1" applyAlignment="1" applyProtection="1">
      <alignment horizontal="center" vertical="center" wrapText="1"/>
      <protection locked="0"/>
    </xf>
    <xf numFmtId="0" fontId="4" fillId="4" borderId="172" xfId="0" applyFont="1" applyFill="1" applyBorder="1" applyAlignment="1" applyProtection="1">
      <alignment horizontal="center" vertical="center" wrapText="1"/>
      <protection locked="0"/>
    </xf>
    <xf numFmtId="0" fontId="4" fillId="4" borderId="207" xfId="0" applyFont="1" applyFill="1" applyBorder="1" applyAlignment="1" applyProtection="1">
      <alignment horizontal="center" vertical="center" wrapText="1"/>
      <protection locked="0"/>
    </xf>
    <xf numFmtId="0" fontId="4" fillId="4" borderId="161" xfId="0" applyFont="1" applyFill="1" applyBorder="1" applyAlignment="1" applyProtection="1">
      <alignment horizontal="center" vertical="center" wrapText="1"/>
      <protection locked="0"/>
    </xf>
    <xf numFmtId="0" fontId="4" fillId="0" borderId="203" xfId="0" applyFont="1" applyFill="1" applyBorder="1" applyAlignment="1" applyProtection="1">
      <alignment horizontal="center" vertical="center" wrapText="1"/>
    </xf>
    <xf numFmtId="0" fontId="4" fillId="0" borderId="189" xfId="0" applyFont="1" applyFill="1" applyBorder="1" applyAlignment="1" applyProtection="1">
      <alignment horizontal="center" vertical="center" wrapText="1"/>
    </xf>
    <xf numFmtId="0" fontId="4" fillId="0" borderId="222" xfId="0" applyFont="1" applyFill="1" applyBorder="1" applyAlignment="1" applyProtection="1">
      <alignment horizontal="center" vertical="center" wrapText="1"/>
    </xf>
    <xf numFmtId="0" fontId="4" fillId="0" borderId="140" xfId="0" applyFont="1" applyFill="1" applyBorder="1" applyAlignment="1" applyProtection="1">
      <alignment vertical="center" wrapText="1"/>
    </xf>
    <xf numFmtId="0" fontId="4" fillId="0" borderId="186" xfId="0" applyFont="1" applyFill="1" applyBorder="1" applyAlignment="1" applyProtection="1">
      <alignment vertical="center" wrapText="1"/>
    </xf>
    <xf numFmtId="0" fontId="4" fillId="0" borderId="188" xfId="0" applyFont="1" applyFill="1" applyBorder="1" applyAlignment="1" applyProtection="1">
      <alignment horizontal="center" vertical="center" wrapText="1"/>
    </xf>
    <xf numFmtId="0" fontId="4" fillId="4" borderId="216" xfId="0" applyFont="1" applyFill="1" applyBorder="1" applyAlignment="1" applyProtection="1">
      <alignment horizontal="center" vertical="center" wrapText="1"/>
      <protection locked="0"/>
    </xf>
    <xf numFmtId="0" fontId="4" fillId="4" borderId="217" xfId="0" applyFont="1" applyFill="1" applyBorder="1" applyAlignment="1" applyProtection="1">
      <alignment horizontal="center" vertical="center" wrapText="1"/>
      <protection locked="0"/>
    </xf>
    <xf numFmtId="0" fontId="4" fillId="4" borderId="219" xfId="0" applyFont="1" applyFill="1" applyBorder="1" applyAlignment="1" applyProtection="1">
      <alignment horizontal="center" vertical="center" wrapText="1"/>
      <protection locked="0"/>
    </xf>
    <xf numFmtId="0" fontId="4" fillId="4" borderId="220" xfId="0" applyFont="1" applyFill="1" applyBorder="1" applyAlignment="1" applyProtection="1">
      <alignment horizontal="center" vertical="center" wrapText="1"/>
      <protection locked="0"/>
    </xf>
    <xf numFmtId="0" fontId="4" fillId="4" borderId="221" xfId="0" applyFont="1" applyFill="1" applyBorder="1" applyAlignment="1" applyProtection="1">
      <alignment horizontal="center" vertical="center" wrapText="1"/>
      <protection locked="0"/>
    </xf>
    <xf numFmtId="0" fontId="4" fillId="4" borderId="129" xfId="0" applyFont="1" applyFill="1" applyBorder="1" applyAlignment="1" applyProtection="1">
      <alignment horizontal="center" vertical="center" wrapText="1"/>
      <protection locked="0"/>
    </xf>
    <xf numFmtId="0" fontId="4" fillId="4" borderId="214" xfId="0" applyFont="1" applyFill="1" applyBorder="1" applyAlignment="1" applyProtection="1">
      <alignment horizontal="center" vertical="center" wrapText="1"/>
      <protection locked="0"/>
    </xf>
    <xf numFmtId="0" fontId="4" fillId="0" borderId="130" xfId="0" applyFont="1" applyFill="1" applyBorder="1" applyAlignment="1">
      <alignment vertical="center" wrapText="1" readingOrder="1"/>
    </xf>
    <xf numFmtId="0" fontId="4" fillId="0" borderId="131" xfId="0" applyFont="1" applyFill="1" applyBorder="1" applyAlignment="1">
      <alignment vertical="center" wrapText="1" readingOrder="1"/>
    </xf>
    <xf numFmtId="0" fontId="4" fillId="4" borderId="214" xfId="0" applyFont="1" applyFill="1" applyBorder="1" applyAlignment="1" applyProtection="1">
      <alignment vertical="center" wrapText="1"/>
      <protection locked="0"/>
    </xf>
    <xf numFmtId="0" fontId="4" fillId="4" borderId="215"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xf>
    <xf numFmtId="0" fontId="4" fillId="4" borderId="129" xfId="0" applyFont="1" applyFill="1" applyBorder="1" applyAlignment="1" applyProtection="1">
      <alignment vertical="center" wrapText="1"/>
      <protection locked="0"/>
    </xf>
    <xf numFmtId="0" fontId="4" fillId="4" borderId="218"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xf>
    <xf numFmtId="0" fontId="4" fillId="0" borderId="170" xfId="0" applyFont="1" applyFill="1" applyBorder="1" applyAlignment="1" applyProtection="1">
      <alignment horizontal="center" vertical="center" wrapText="1"/>
    </xf>
    <xf numFmtId="0" fontId="4" fillId="0" borderId="187" xfId="0" applyFont="1" applyFill="1" applyBorder="1" applyAlignment="1" applyProtection="1">
      <alignment horizontal="center" vertical="center" wrapText="1"/>
    </xf>
    <xf numFmtId="0" fontId="4" fillId="0" borderId="129" xfId="0" applyFont="1" applyFill="1" applyBorder="1" applyAlignment="1" applyProtection="1">
      <alignment horizontal="center" vertical="center" wrapText="1"/>
    </xf>
    <xf numFmtId="0" fontId="37" fillId="0" borderId="70" xfId="0" applyFont="1" applyFill="1" applyBorder="1" applyAlignment="1" applyProtection="1">
      <alignment vertical="center" wrapText="1"/>
    </xf>
    <xf numFmtId="0" fontId="37" fillId="0" borderId="71" xfId="0" applyFont="1" applyFill="1" applyBorder="1" applyAlignment="1" applyProtection="1">
      <alignment vertical="center" wrapText="1"/>
    </xf>
    <xf numFmtId="0" fontId="4" fillId="0" borderId="192" xfId="0" applyFont="1" applyFill="1" applyBorder="1" applyAlignment="1" applyProtection="1">
      <alignment horizontal="center" vertical="center" wrapText="1"/>
    </xf>
    <xf numFmtId="0" fontId="4" fillId="0" borderId="193" xfId="0" applyFont="1" applyFill="1" applyBorder="1" applyAlignment="1" applyProtection="1">
      <alignment horizontal="center" vertical="center" wrapText="1"/>
    </xf>
    <xf numFmtId="0" fontId="5" fillId="0" borderId="70" xfId="0" applyFont="1" applyFill="1" applyBorder="1" applyAlignment="1">
      <alignment vertical="center" wrapText="1" readingOrder="1"/>
    </xf>
    <xf numFmtId="0" fontId="5" fillId="0" borderId="71" xfId="0" applyFont="1" applyFill="1" applyBorder="1" applyAlignment="1">
      <alignment vertical="center" wrapText="1" readingOrder="1"/>
    </xf>
    <xf numFmtId="0" fontId="4" fillId="0" borderId="214" xfId="0" applyFont="1" applyFill="1" applyBorder="1" applyAlignment="1" applyProtection="1">
      <alignment vertical="center" wrapText="1"/>
    </xf>
    <xf numFmtId="0" fontId="4" fillId="4" borderId="153" xfId="0" applyFont="1" applyFill="1" applyBorder="1" applyAlignment="1" applyProtection="1">
      <alignment vertical="center" wrapText="1"/>
      <protection locked="0"/>
    </xf>
    <xf numFmtId="0" fontId="4" fillId="4" borderId="213" xfId="0" applyFont="1" applyFill="1" applyBorder="1" applyAlignment="1" applyProtection="1">
      <alignment vertical="center" wrapText="1"/>
      <protection locked="0"/>
    </xf>
    <xf numFmtId="0" fontId="4" fillId="4" borderId="210" xfId="0" applyFont="1" applyFill="1" applyBorder="1" applyAlignment="1" applyProtection="1">
      <alignment horizontal="center" vertical="center" wrapText="1"/>
      <protection locked="0"/>
    </xf>
    <xf numFmtId="0" fontId="4" fillId="4" borderId="211" xfId="0" applyFont="1" applyFill="1" applyBorder="1" applyAlignment="1" applyProtection="1">
      <alignment horizontal="center" vertical="center" wrapText="1"/>
      <protection locked="0"/>
    </xf>
    <xf numFmtId="0" fontId="4" fillId="4" borderId="153" xfId="0" applyFont="1" applyFill="1" applyBorder="1" applyAlignment="1" applyProtection="1">
      <alignment horizontal="center" vertical="center" wrapText="1"/>
      <protection locked="0"/>
    </xf>
    <xf numFmtId="0" fontId="4" fillId="4" borderId="194" xfId="0" applyFont="1" applyFill="1" applyBorder="1" applyAlignment="1" applyProtection="1">
      <alignment horizontal="center" vertical="center" wrapText="1"/>
      <protection locked="0"/>
    </xf>
    <xf numFmtId="0" fontId="4" fillId="4" borderId="195" xfId="0" applyFont="1" applyFill="1" applyBorder="1" applyAlignment="1" applyProtection="1">
      <alignment horizontal="center" vertical="center" wrapText="1"/>
      <protection locked="0"/>
    </xf>
    <xf numFmtId="0" fontId="4" fillId="4" borderId="212" xfId="0" applyFont="1" applyFill="1" applyBorder="1" applyAlignment="1" applyProtection="1">
      <alignment horizontal="center" vertical="center" wrapText="1"/>
      <protection locked="0"/>
    </xf>
    <xf numFmtId="0" fontId="4" fillId="0" borderId="196" xfId="0" applyFont="1" applyFill="1" applyBorder="1" applyAlignment="1" applyProtection="1">
      <alignment horizontal="center" vertical="center" wrapText="1"/>
    </xf>
    <xf numFmtId="0" fontId="4" fillId="0" borderId="197" xfId="0" applyFont="1" applyFill="1" applyBorder="1" applyAlignment="1" applyProtection="1">
      <alignment horizontal="center" vertical="center" wrapText="1"/>
    </xf>
    <xf numFmtId="0" fontId="4" fillId="0" borderId="198" xfId="0" applyFont="1" applyFill="1" applyBorder="1" applyAlignment="1" applyProtection="1">
      <alignment horizontal="center" vertical="center" wrapText="1"/>
    </xf>
    <xf numFmtId="0" fontId="4" fillId="4" borderId="184" xfId="0" applyFont="1" applyFill="1" applyBorder="1" applyAlignment="1" applyProtection="1">
      <alignment horizontal="center" vertical="center" wrapText="1"/>
      <protection locked="0"/>
    </xf>
    <xf numFmtId="0" fontId="4" fillId="0" borderId="185" xfId="0" applyFont="1" applyFill="1" applyBorder="1" applyAlignment="1" applyProtection="1">
      <alignment vertical="center" wrapText="1"/>
    </xf>
    <xf numFmtId="0" fontId="4" fillId="0" borderId="200" xfId="0" applyFont="1" applyFill="1" applyBorder="1" applyAlignment="1" applyProtection="1">
      <alignment horizontal="center" vertical="center" wrapText="1"/>
    </xf>
    <xf numFmtId="0" fontId="4" fillId="0" borderId="201" xfId="0" applyFont="1" applyFill="1" applyBorder="1" applyAlignment="1" applyProtection="1">
      <alignment horizontal="center" vertical="center" wrapText="1"/>
    </xf>
    <xf numFmtId="0" fontId="4" fillId="0" borderId="202" xfId="0" applyFont="1" applyFill="1" applyBorder="1" applyAlignment="1" applyProtection="1">
      <alignment horizontal="center" vertical="center" wrapText="1"/>
    </xf>
    <xf numFmtId="0" fontId="24" fillId="0" borderId="70" xfId="0" applyFont="1" applyFill="1" applyBorder="1" applyAlignment="1" applyProtection="1">
      <alignment horizontal="center" vertical="center"/>
    </xf>
    <xf numFmtId="0" fontId="24" fillId="0" borderId="71" xfId="0" applyFont="1" applyFill="1" applyBorder="1" applyAlignment="1" applyProtection="1">
      <alignment horizontal="center" vertical="center"/>
    </xf>
    <xf numFmtId="0" fontId="24" fillId="0" borderId="86" xfId="0" applyFont="1" applyFill="1" applyBorder="1" applyAlignment="1" applyProtection="1">
      <alignment horizontal="center" vertical="center"/>
    </xf>
    <xf numFmtId="0" fontId="24" fillId="0" borderId="226" xfId="0" applyFont="1" applyFill="1" applyBorder="1" applyAlignment="1" applyProtection="1">
      <alignment vertical="center" wrapText="1"/>
    </xf>
    <xf numFmtId="0" fontId="24" fillId="0" borderId="121" xfId="0" applyFont="1" applyFill="1" applyBorder="1" applyAlignment="1" applyProtection="1">
      <alignment vertical="center" wrapText="1"/>
    </xf>
    <xf numFmtId="0" fontId="4" fillId="0" borderId="227" xfId="0" applyFont="1" applyFill="1" applyBorder="1" applyAlignment="1" applyProtection="1">
      <alignment horizontal="center" vertical="center" wrapText="1"/>
    </xf>
    <xf numFmtId="0" fontId="4" fillId="0" borderId="228" xfId="0" applyFont="1" applyFill="1" applyBorder="1" applyAlignment="1" applyProtection="1">
      <alignment horizontal="center" vertical="center" wrapText="1"/>
    </xf>
    <xf numFmtId="0" fontId="4" fillId="0" borderId="229" xfId="0" applyFont="1" applyFill="1" applyBorder="1" applyAlignment="1" applyProtection="1">
      <alignment horizontal="center" vertical="center" wrapText="1"/>
    </xf>
    <xf numFmtId="0" fontId="4" fillId="0" borderId="224" xfId="0" applyFont="1" applyFill="1" applyBorder="1" applyAlignment="1" applyProtection="1">
      <alignment horizontal="center" vertical="center" wrapText="1"/>
    </xf>
    <xf numFmtId="0" fontId="4" fillId="0" borderId="225" xfId="0" applyFont="1" applyFill="1" applyBorder="1" applyAlignment="1" applyProtection="1">
      <alignment horizontal="center" vertical="center" wrapText="1"/>
    </xf>
    <xf numFmtId="0" fontId="4" fillId="0" borderId="225" xfId="0" applyFont="1" applyFill="1" applyBorder="1" applyAlignment="1" applyProtection="1">
      <alignment vertical="center" wrapText="1"/>
    </xf>
    <xf numFmtId="0" fontId="4" fillId="0" borderId="171" xfId="0" applyFont="1" applyFill="1" applyBorder="1" applyAlignment="1">
      <alignment vertical="center" wrapText="1" readingOrder="1"/>
    </xf>
    <xf numFmtId="0" fontId="4" fillId="0" borderId="172" xfId="0" applyFont="1" applyFill="1" applyBorder="1" applyAlignment="1">
      <alignment vertical="center" wrapText="1" readingOrder="1"/>
    </xf>
    <xf numFmtId="0" fontId="4" fillId="0" borderId="223" xfId="0" applyFont="1" applyFill="1" applyBorder="1" applyAlignment="1">
      <alignment vertical="center" wrapText="1" readingOrder="1"/>
    </xf>
    <xf numFmtId="0" fontId="4" fillId="0" borderId="230" xfId="0" applyFont="1" applyFill="1" applyBorder="1" applyAlignment="1" applyProtection="1">
      <alignment horizontal="center" vertical="center" wrapText="1"/>
    </xf>
    <xf numFmtId="0" fontId="4" fillId="0" borderId="231" xfId="0" applyFont="1" applyFill="1" applyBorder="1" applyAlignment="1" applyProtection="1">
      <alignment horizontal="center" vertical="center" wrapText="1"/>
    </xf>
    <xf numFmtId="0" fontId="4" fillId="0" borderId="232" xfId="0" applyFont="1" applyFill="1" applyBorder="1" applyAlignment="1" applyProtection="1">
      <alignment horizontal="center" vertical="center" wrapText="1"/>
    </xf>
    <xf numFmtId="0" fontId="4" fillId="0" borderId="214" xfId="0" applyFont="1" applyFill="1" applyBorder="1" applyAlignment="1" applyProtection="1">
      <alignment horizontal="center" vertical="center" wrapText="1"/>
    </xf>
    <xf numFmtId="0" fontId="4" fillId="0" borderId="233" xfId="0" applyFont="1" applyFill="1" applyBorder="1" applyAlignment="1" applyProtection="1">
      <alignment horizontal="center" vertical="center" wrapText="1"/>
    </xf>
    <xf numFmtId="0" fontId="4" fillId="0" borderId="234" xfId="0" applyFont="1" applyFill="1" applyBorder="1" applyAlignment="1" applyProtection="1">
      <alignment horizontal="center" vertical="center" wrapText="1"/>
    </xf>
    <xf numFmtId="0" fontId="4" fillId="0" borderId="235" xfId="0" applyFont="1" applyFill="1" applyBorder="1" applyAlignment="1" applyProtection="1">
      <alignment horizontal="center" vertical="center" wrapText="1"/>
    </xf>
    <xf numFmtId="0" fontId="4" fillId="0" borderId="236" xfId="0" applyFont="1" applyFill="1" applyBorder="1" applyAlignment="1" applyProtection="1">
      <alignment horizontal="center" vertical="center" wrapText="1"/>
    </xf>
    <xf numFmtId="0" fontId="25" fillId="0" borderId="45" xfId="0" applyFont="1" applyBorder="1" applyAlignment="1" applyProtection="1">
      <alignment vertical="center" wrapText="1"/>
    </xf>
    <xf numFmtId="0" fontId="25" fillId="0" borderId="64" xfId="0" applyFont="1" applyBorder="1" applyAlignment="1" applyProtection="1">
      <alignment vertical="center" wrapText="1"/>
    </xf>
    <xf numFmtId="0" fontId="12" fillId="3" borderId="3"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57"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58" xfId="0" applyFont="1" applyFill="1" applyBorder="1" applyAlignment="1">
      <alignment horizontal="center" vertical="center"/>
    </xf>
    <xf numFmtId="0" fontId="12" fillId="3" borderId="33" xfId="0" applyFont="1" applyFill="1" applyBorder="1" applyAlignment="1">
      <alignment horizontal="center" vertical="center"/>
    </xf>
    <xf numFmtId="22" fontId="12" fillId="3" borderId="3" xfId="0" applyNumberFormat="1" applyFont="1" applyFill="1" applyBorder="1" applyAlignment="1">
      <alignment horizontal="center" vertical="center"/>
    </xf>
    <xf numFmtId="0" fontId="12" fillId="3" borderId="4" xfId="0" applyFont="1" applyFill="1" applyBorder="1" applyAlignment="1">
      <alignment horizontal="center" vertical="center"/>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13" fillId="0" borderId="0" xfId="1" applyAlignment="1" applyProtection="1">
      <alignment horizontal="center" vertical="center"/>
      <protection locked="0"/>
    </xf>
    <xf numFmtId="0" fontId="0" fillId="0" borderId="0" xfId="0"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31.xml.rels><?xml version="1.0" encoding="UTF-8" standalone="yes"?>
<Relationships xmlns="http://schemas.openxmlformats.org/package/2006/relationships"><Relationship Id="rId1" Type="http://schemas.openxmlformats.org/officeDocument/2006/relationships/hyperlink" Target="#TOP!A1"/></Relationships>
</file>

<file path=xl/drawings/_rels/drawing32.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64</xdr:row>
      <xdr:rowOff>180975</xdr:rowOff>
    </xdr:from>
    <xdr:to>
      <xdr:col>12</xdr:col>
      <xdr:colOff>171450</xdr:colOff>
      <xdr:row>73</xdr:row>
      <xdr:rowOff>38100</xdr:rowOff>
    </xdr:to>
    <xdr:pic>
      <xdr:nvPicPr>
        <xdr:cNvPr id="83946" name="図 64">
          <a:extLst>
            <a:ext uri="{FF2B5EF4-FFF2-40B4-BE49-F238E27FC236}">
              <a16:creationId xmlns:a16="http://schemas.microsoft.com/office/drawing/2014/main" id="{2F56F3F8-6CB0-4BF0-A4D7-26F250C813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2525375"/>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83947" name="グループ化 1">
          <a:extLst>
            <a:ext uri="{FF2B5EF4-FFF2-40B4-BE49-F238E27FC236}">
              <a16:creationId xmlns:a16="http://schemas.microsoft.com/office/drawing/2014/main" id="{349E6050-6DF2-4D35-A10D-98B984D95516}"/>
            </a:ext>
          </a:extLst>
        </xdr:cNvPr>
        <xdr:cNvGrpSpPr>
          <a:grpSpLocks/>
        </xdr:cNvGrpSpPr>
      </xdr:nvGrpSpPr>
      <xdr:grpSpPr bwMode="auto">
        <a:xfrm>
          <a:off x="893693" y="2251213"/>
          <a:ext cx="502755" cy="361950"/>
          <a:chOff x="3535085" y="2924944"/>
          <a:chExt cx="705678" cy="504056"/>
        </a:xfrm>
      </xdr:grpSpPr>
      <xdr:sp macro="" textlink="">
        <xdr:nvSpPr>
          <xdr:cNvPr id="3" name="1 つの角を丸めた四角形 2">
            <a:extLst>
              <a:ext uri="{FF2B5EF4-FFF2-40B4-BE49-F238E27FC236}">
                <a16:creationId xmlns:a16="http://schemas.microsoft.com/office/drawing/2014/main" id="{BBE29E89-23A5-463E-880B-E08C05D0137E}"/>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2334027C-1FDE-4B0A-8BD2-3691079DC19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1B37937F-B48B-47BB-9FDB-04092608DF5C}"/>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0CF8F9F1-CD82-4B8C-9D43-79899FBEDFB7}"/>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DFAEE00F-513B-4F1A-B64B-A3A803448E38}"/>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AC0055A3-736C-4E6A-B5BA-392D38DDD405}"/>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83952" name="グループ化 8">
          <a:extLst>
            <a:ext uri="{FF2B5EF4-FFF2-40B4-BE49-F238E27FC236}">
              <a16:creationId xmlns:a16="http://schemas.microsoft.com/office/drawing/2014/main" id="{96A8FC5D-B627-42EE-B7D2-7A2AD68E4F33}"/>
            </a:ext>
          </a:extLst>
        </xdr:cNvPr>
        <xdr:cNvGrpSpPr>
          <a:grpSpLocks/>
        </xdr:cNvGrpSpPr>
      </xdr:nvGrpSpPr>
      <xdr:grpSpPr bwMode="auto">
        <a:xfrm>
          <a:off x="2521640" y="2175013"/>
          <a:ext cx="50275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0E3A77E3-9932-4746-81EB-BC563FF3C7F5}"/>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51430AD1-524E-41DB-B8E7-03C69A88D11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83953" name="グループ化 11">
          <a:extLst>
            <a:ext uri="{FF2B5EF4-FFF2-40B4-BE49-F238E27FC236}">
              <a16:creationId xmlns:a16="http://schemas.microsoft.com/office/drawing/2014/main" id="{B911C098-D4D9-404A-B6B3-A6E37A4F9D80}"/>
            </a:ext>
          </a:extLst>
        </xdr:cNvPr>
        <xdr:cNvGrpSpPr>
          <a:grpSpLocks/>
        </xdr:cNvGrpSpPr>
      </xdr:nvGrpSpPr>
      <xdr:grpSpPr bwMode="auto">
        <a:xfrm>
          <a:off x="2559740" y="2213113"/>
          <a:ext cx="50275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DCA4B341-F77B-4200-8753-D00ADE65667C}"/>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64018AE3-CCF6-4550-94AE-9880EB8A5255}"/>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83954" name="グループ化 14">
          <a:extLst>
            <a:ext uri="{FF2B5EF4-FFF2-40B4-BE49-F238E27FC236}">
              <a16:creationId xmlns:a16="http://schemas.microsoft.com/office/drawing/2014/main" id="{78705220-16F5-4BD9-A018-D4DE00564819}"/>
            </a:ext>
          </a:extLst>
        </xdr:cNvPr>
        <xdr:cNvGrpSpPr>
          <a:grpSpLocks/>
        </xdr:cNvGrpSpPr>
      </xdr:nvGrpSpPr>
      <xdr:grpSpPr bwMode="auto">
        <a:xfrm>
          <a:off x="2578790" y="2251213"/>
          <a:ext cx="50275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807DE594-9160-4632-AC75-4A4F54DD4E9B}"/>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6F4EA488-1FDA-4425-9210-344A6984399E}"/>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83955" name="グループ化 17">
          <a:extLst>
            <a:ext uri="{FF2B5EF4-FFF2-40B4-BE49-F238E27FC236}">
              <a16:creationId xmlns:a16="http://schemas.microsoft.com/office/drawing/2014/main" id="{A38ADB58-150D-4A8E-B5CB-AD666BB9D879}"/>
            </a:ext>
          </a:extLst>
        </xdr:cNvPr>
        <xdr:cNvGrpSpPr>
          <a:grpSpLocks/>
        </xdr:cNvGrpSpPr>
      </xdr:nvGrpSpPr>
      <xdr:grpSpPr bwMode="auto">
        <a:xfrm>
          <a:off x="2607365" y="2298838"/>
          <a:ext cx="50275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F5633DEA-3956-4D6A-BA0E-D705D94152D5}"/>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20145A73-5862-4031-8C89-3787B4440A79}"/>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1A816779-4C3E-4114-9C61-0E74B889D9FB}"/>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7CFA363F-89A6-4270-A5F4-1EB47A0BD68C}"/>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83958" name="グループ化 22">
          <a:extLst>
            <a:ext uri="{FF2B5EF4-FFF2-40B4-BE49-F238E27FC236}">
              <a16:creationId xmlns:a16="http://schemas.microsoft.com/office/drawing/2014/main" id="{D6045959-54F0-4E35-95A7-5B940E9A7EFB}"/>
            </a:ext>
          </a:extLst>
        </xdr:cNvPr>
        <xdr:cNvGrpSpPr>
          <a:grpSpLocks/>
        </xdr:cNvGrpSpPr>
      </xdr:nvGrpSpPr>
      <xdr:grpSpPr bwMode="auto">
        <a:xfrm>
          <a:off x="4387712" y="2184538"/>
          <a:ext cx="491159"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7A53C28D-1171-4C89-8E51-DD2861E30076}"/>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CC5911E2-EF28-45E5-9E4F-7B707EA18FA9}"/>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83959" name="グループ化 25">
          <a:extLst>
            <a:ext uri="{FF2B5EF4-FFF2-40B4-BE49-F238E27FC236}">
              <a16:creationId xmlns:a16="http://schemas.microsoft.com/office/drawing/2014/main" id="{89C2B7EB-1EB7-4E1F-B4F3-9FE5C9DA87FD}"/>
            </a:ext>
          </a:extLst>
        </xdr:cNvPr>
        <xdr:cNvGrpSpPr>
          <a:grpSpLocks/>
        </xdr:cNvGrpSpPr>
      </xdr:nvGrpSpPr>
      <xdr:grpSpPr bwMode="auto">
        <a:xfrm>
          <a:off x="4416287" y="2222638"/>
          <a:ext cx="500684"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D0654A57-2E54-42A7-9C46-90039D1C413F}"/>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D9F2507A-EA63-4B0C-8E7B-35658366B24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83960" name="グループ化 28">
          <a:extLst>
            <a:ext uri="{FF2B5EF4-FFF2-40B4-BE49-F238E27FC236}">
              <a16:creationId xmlns:a16="http://schemas.microsoft.com/office/drawing/2014/main" id="{7135E2B1-7BCA-4E1F-953A-3B48C746B5D0}"/>
            </a:ext>
          </a:extLst>
        </xdr:cNvPr>
        <xdr:cNvGrpSpPr>
          <a:grpSpLocks/>
        </xdr:cNvGrpSpPr>
      </xdr:nvGrpSpPr>
      <xdr:grpSpPr bwMode="auto">
        <a:xfrm>
          <a:off x="4444862" y="2260738"/>
          <a:ext cx="500684"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5CDBE68B-BA93-48FA-B213-098A841336A2}"/>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D5FED8AA-67FE-40E9-84B6-3AFAD46B6F2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83961" name="グループ化 31">
          <a:extLst>
            <a:ext uri="{FF2B5EF4-FFF2-40B4-BE49-F238E27FC236}">
              <a16:creationId xmlns:a16="http://schemas.microsoft.com/office/drawing/2014/main" id="{864E97EB-5E31-4A67-B990-455BF37C3EED}"/>
            </a:ext>
          </a:extLst>
        </xdr:cNvPr>
        <xdr:cNvGrpSpPr>
          <a:grpSpLocks/>
        </xdr:cNvGrpSpPr>
      </xdr:nvGrpSpPr>
      <xdr:grpSpPr bwMode="auto">
        <a:xfrm>
          <a:off x="4482962" y="2298838"/>
          <a:ext cx="491159"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7F3DF7C7-48DE-448D-A61E-8B35B771D8FA}"/>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9E2F5DA0-E630-4B3C-83FB-8DA905276EA9}"/>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83962" name="グループ化 34">
          <a:extLst>
            <a:ext uri="{FF2B5EF4-FFF2-40B4-BE49-F238E27FC236}">
              <a16:creationId xmlns:a16="http://schemas.microsoft.com/office/drawing/2014/main" id="{B50B8C8F-73B9-49AE-A52D-F247E2480B46}"/>
            </a:ext>
          </a:extLst>
        </xdr:cNvPr>
        <xdr:cNvGrpSpPr>
          <a:grpSpLocks/>
        </xdr:cNvGrpSpPr>
      </xdr:nvGrpSpPr>
      <xdr:grpSpPr bwMode="auto">
        <a:xfrm>
          <a:off x="4509466" y="2327413"/>
          <a:ext cx="493230"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5A6B8A90-954F-4513-A7D2-8B148D804DC7}"/>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FAA022CF-EFAC-4FEC-A285-44F45225D68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83963" name="グループ化 37">
          <a:extLst>
            <a:ext uri="{FF2B5EF4-FFF2-40B4-BE49-F238E27FC236}">
              <a16:creationId xmlns:a16="http://schemas.microsoft.com/office/drawing/2014/main" id="{1141DA62-B384-4583-A627-2DAFB42B3DAC}"/>
            </a:ext>
          </a:extLst>
        </xdr:cNvPr>
        <xdr:cNvGrpSpPr>
          <a:grpSpLocks/>
        </xdr:cNvGrpSpPr>
      </xdr:nvGrpSpPr>
      <xdr:grpSpPr bwMode="auto">
        <a:xfrm>
          <a:off x="2645465" y="2336938"/>
          <a:ext cx="50275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24130D9F-2259-4603-ADF8-0B2C96AE7B05}"/>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5465E633-59CD-4980-B3A4-5A1CCEC548F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285750</xdr:colOff>
      <xdr:row>17</xdr:row>
      <xdr:rowOff>66675</xdr:rowOff>
    </xdr:from>
    <xdr:to>
      <xdr:col>7</xdr:col>
      <xdr:colOff>123825</xdr:colOff>
      <xdr:row>18</xdr:row>
      <xdr:rowOff>247650</xdr:rowOff>
    </xdr:to>
    <xdr:grpSp>
      <xdr:nvGrpSpPr>
        <xdr:cNvPr id="83964" name="グループ化 40">
          <a:extLst>
            <a:ext uri="{FF2B5EF4-FFF2-40B4-BE49-F238E27FC236}">
              <a16:creationId xmlns:a16="http://schemas.microsoft.com/office/drawing/2014/main" id="{E579DF88-B604-458E-8D5B-AC854FE244CF}"/>
            </a:ext>
          </a:extLst>
        </xdr:cNvPr>
        <xdr:cNvGrpSpPr>
          <a:grpSpLocks/>
        </xdr:cNvGrpSpPr>
      </xdr:nvGrpSpPr>
      <xdr:grpSpPr bwMode="auto">
        <a:xfrm>
          <a:off x="2116207" y="3346588"/>
          <a:ext cx="500683" cy="371475"/>
          <a:chOff x="3535085" y="2924944"/>
          <a:chExt cx="705678" cy="504056"/>
        </a:xfrm>
      </xdr:grpSpPr>
      <xdr:sp macro="" textlink="">
        <xdr:nvSpPr>
          <xdr:cNvPr id="42" name="1 つの角を丸めた四角形 41">
            <a:extLst>
              <a:ext uri="{FF2B5EF4-FFF2-40B4-BE49-F238E27FC236}">
                <a16:creationId xmlns:a16="http://schemas.microsoft.com/office/drawing/2014/main" id="{86772DA7-FA4F-45E0-A8FF-99FC23658C26}"/>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94A025FC-BA16-472E-8423-4E8F4B2658F6}"/>
              </a:ext>
            </a:extLst>
          </xdr:cNvPr>
          <xdr:cNvSpPr txBox="1"/>
        </xdr:nvSpPr>
        <xdr:spPr>
          <a:xfrm>
            <a:off x="3535085" y="2989567"/>
            <a:ext cx="705678" cy="4394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5</xdr:col>
      <xdr:colOff>304800</xdr:colOff>
      <xdr:row>27</xdr:row>
      <xdr:rowOff>66675</xdr:rowOff>
    </xdr:from>
    <xdr:to>
      <xdr:col>7</xdr:col>
      <xdr:colOff>152400</xdr:colOff>
      <xdr:row>28</xdr:row>
      <xdr:rowOff>238125</xdr:rowOff>
    </xdr:to>
    <xdr:grpSp>
      <xdr:nvGrpSpPr>
        <xdr:cNvPr id="83965" name="グループ化 43">
          <a:extLst>
            <a:ext uri="{FF2B5EF4-FFF2-40B4-BE49-F238E27FC236}">
              <a16:creationId xmlns:a16="http://schemas.microsoft.com/office/drawing/2014/main" id="{643C309C-1074-451F-AC70-CB9FF9BC78BA}"/>
            </a:ext>
          </a:extLst>
        </xdr:cNvPr>
        <xdr:cNvGrpSpPr>
          <a:grpSpLocks/>
        </xdr:cNvGrpSpPr>
      </xdr:nvGrpSpPr>
      <xdr:grpSpPr bwMode="auto">
        <a:xfrm>
          <a:off x="2135257" y="5268153"/>
          <a:ext cx="510208" cy="361950"/>
          <a:chOff x="3535085" y="2924944"/>
          <a:chExt cx="705678" cy="504056"/>
        </a:xfrm>
      </xdr:grpSpPr>
      <xdr:sp macro="" textlink="">
        <xdr:nvSpPr>
          <xdr:cNvPr id="45" name="1 つの角を丸めた四角形 44">
            <a:extLst>
              <a:ext uri="{FF2B5EF4-FFF2-40B4-BE49-F238E27FC236}">
                <a16:creationId xmlns:a16="http://schemas.microsoft.com/office/drawing/2014/main" id="{79EFFC8C-A076-4A5D-B346-16BAF5ACB65E}"/>
              </a:ext>
            </a:extLst>
          </xdr:cNvPr>
          <xdr:cNvSpPr/>
        </xdr:nvSpPr>
        <xdr:spPr>
          <a:xfrm>
            <a:off x="3704970" y="2924944"/>
            <a:ext cx="365907"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A4071730-CDA5-4BCE-8EED-0A391C81066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257175</xdr:colOff>
      <xdr:row>40</xdr:row>
      <xdr:rowOff>38100</xdr:rowOff>
    </xdr:from>
    <xdr:to>
      <xdr:col>8</xdr:col>
      <xdr:colOff>95250</xdr:colOff>
      <xdr:row>41</xdr:row>
      <xdr:rowOff>209550</xdr:rowOff>
    </xdr:to>
    <xdr:grpSp>
      <xdr:nvGrpSpPr>
        <xdr:cNvPr id="83966" name="グループ化 46">
          <a:extLst>
            <a:ext uri="{FF2B5EF4-FFF2-40B4-BE49-F238E27FC236}">
              <a16:creationId xmlns:a16="http://schemas.microsoft.com/office/drawing/2014/main" id="{E6C7F1A0-B1E3-4343-AAF2-3A4420BCC24A}"/>
            </a:ext>
          </a:extLst>
        </xdr:cNvPr>
        <xdr:cNvGrpSpPr>
          <a:grpSpLocks/>
        </xdr:cNvGrpSpPr>
      </xdr:nvGrpSpPr>
      <xdr:grpSpPr bwMode="auto">
        <a:xfrm>
          <a:off x="2418936" y="7707796"/>
          <a:ext cx="500684" cy="361950"/>
          <a:chOff x="3535085" y="2924944"/>
          <a:chExt cx="705678" cy="504056"/>
        </a:xfrm>
      </xdr:grpSpPr>
      <xdr:sp macro="" textlink="">
        <xdr:nvSpPr>
          <xdr:cNvPr id="48" name="1 つの角を丸めた四角形 47">
            <a:extLst>
              <a:ext uri="{FF2B5EF4-FFF2-40B4-BE49-F238E27FC236}">
                <a16:creationId xmlns:a16="http://schemas.microsoft.com/office/drawing/2014/main" id="{6AECF281-B55C-4F3B-B3FA-8092E3EF79B3}"/>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A6E905D1-B9AB-41F4-AB8D-821EBF6AEC7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55</xdr:row>
      <xdr:rowOff>9525</xdr:rowOff>
    </xdr:from>
    <xdr:to>
      <xdr:col>7</xdr:col>
      <xdr:colOff>257175</xdr:colOff>
      <xdr:row>60</xdr:row>
      <xdr:rowOff>85725</xdr:rowOff>
    </xdr:to>
    <xdr:pic>
      <xdr:nvPicPr>
        <xdr:cNvPr id="83967" name="Picture 1">
          <a:extLst>
            <a:ext uri="{FF2B5EF4-FFF2-40B4-BE49-F238E27FC236}">
              <a16:creationId xmlns:a16="http://schemas.microsoft.com/office/drawing/2014/main" id="{EF665CD5-EDA4-422B-A664-727A99E44D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504825" y="10734675"/>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56</xdr:row>
      <xdr:rowOff>20411</xdr:rowOff>
    </xdr:from>
    <xdr:to>
      <xdr:col>5</xdr:col>
      <xdr:colOff>76200</xdr:colOff>
      <xdr:row>59</xdr:row>
      <xdr:rowOff>74839</xdr:rowOff>
    </xdr:to>
    <xdr:sp macro="" textlink="">
      <xdr:nvSpPr>
        <xdr:cNvPr id="51" name="円/楕円 50">
          <a:extLst>
            <a:ext uri="{FF2B5EF4-FFF2-40B4-BE49-F238E27FC236}">
              <a16:creationId xmlns:a16="http://schemas.microsoft.com/office/drawing/2014/main" id="{E5839D76-0C01-413A-86D7-A5A89F8EEDB2}"/>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55</xdr:row>
      <xdr:rowOff>19050</xdr:rowOff>
    </xdr:from>
    <xdr:to>
      <xdr:col>4</xdr:col>
      <xdr:colOff>266700</xdr:colOff>
      <xdr:row>56</xdr:row>
      <xdr:rowOff>180975</xdr:rowOff>
    </xdr:to>
    <xdr:sp macro="" textlink="">
      <xdr:nvSpPr>
        <xdr:cNvPr id="52" name="下矢印 51">
          <a:extLst>
            <a:ext uri="{FF2B5EF4-FFF2-40B4-BE49-F238E27FC236}">
              <a16:creationId xmlns:a16="http://schemas.microsoft.com/office/drawing/2014/main" id="{7423DE50-19A9-4B2A-80C5-0DD735F21EBB}"/>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65</xdr:row>
      <xdr:rowOff>140803</xdr:rowOff>
    </xdr:from>
    <xdr:to>
      <xdr:col>4</xdr:col>
      <xdr:colOff>165652</xdr:colOff>
      <xdr:row>68</xdr:row>
      <xdr:rowOff>24848</xdr:rowOff>
    </xdr:to>
    <xdr:sp macro="" textlink="">
      <xdr:nvSpPr>
        <xdr:cNvPr id="54" name="円/楕円 53">
          <a:extLst>
            <a:ext uri="{FF2B5EF4-FFF2-40B4-BE49-F238E27FC236}">
              <a16:creationId xmlns:a16="http://schemas.microsoft.com/office/drawing/2014/main" id="{709182D3-FCBD-4943-8AD3-C889DD2378FB}"/>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65</xdr:row>
      <xdr:rowOff>14677</xdr:rowOff>
    </xdr:from>
    <xdr:to>
      <xdr:col>2</xdr:col>
      <xdr:colOff>291545</xdr:colOff>
      <xdr:row>66</xdr:row>
      <xdr:rowOff>15322</xdr:rowOff>
    </xdr:to>
    <xdr:sp macro="" textlink="">
      <xdr:nvSpPr>
        <xdr:cNvPr id="55" name="下矢印 54">
          <a:extLst>
            <a:ext uri="{FF2B5EF4-FFF2-40B4-BE49-F238E27FC236}">
              <a16:creationId xmlns:a16="http://schemas.microsoft.com/office/drawing/2014/main" id="{EE0F1F35-B78E-47F5-8648-95AE6638F9E1}"/>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63</xdr:row>
      <xdr:rowOff>171449</xdr:rowOff>
    </xdr:from>
    <xdr:to>
      <xdr:col>4</xdr:col>
      <xdr:colOff>266700</xdr:colOff>
      <xdr:row>65</xdr:row>
      <xdr:rowOff>85724</xdr:rowOff>
    </xdr:to>
    <xdr:sp macro="" textlink="">
      <xdr:nvSpPr>
        <xdr:cNvPr id="56" name="テキスト ボックス 55">
          <a:extLst>
            <a:ext uri="{FF2B5EF4-FFF2-40B4-BE49-F238E27FC236}">
              <a16:creationId xmlns:a16="http://schemas.microsoft.com/office/drawing/2014/main" id="{F439B010-1918-4297-B0B8-3E628CF2658F}"/>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69</xdr:row>
      <xdr:rowOff>104360</xdr:rowOff>
    </xdr:from>
    <xdr:to>
      <xdr:col>11</xdr:col>
      <xdr:colOff>156127</xdr:colOff>
      <xdr:row>74</xdr:row>
      <xdr:rowOff>144532</xdr:rowOff>
    </xdr:to>
    <xdr:sp macro="" textlink="">
      <xdr:nvSpPr>
        <xdr:cNvPr id="57" name="円/楕円 56">
          <a:extLst>
            <a:ext uri="{FF2B5EF4-FFF2-40B4-BE49-F238E27FC236}">
              <a16:creationId xmlns:a16="http://schemas.microsoft.com/office/drawing/2014/main" id="{DAC42FC6-53D8-4E4C-9D21-199C3C7A190A}"/>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65</xdr:row>
      <xdr:rowOff>173843</xdr:rowOff>
    </xdr:from>
    <xdr:to>
      <xdr:col>13</xdr:col>
      <xdr:colOff>290772</xdr:colOff>
      <xdr:row>66</xdr:row>
      <xdr:rowOff>173201</xdr:rowOff>
    </xdr:to>
    <xdr:sp macro="" textlink="">
      <xdr:nvSpPr>
        <xdr:cNvPr id="58" name="下矢印 57">
          <a:extLst>
            <a:ext uri="{FF2B5EF4-FFF2-40B4-BE49-F238E27FC236}">
              <a16:creationId xmlns:a16="http://schemas.microsoft.com/office/drawing/2014/main" id="{0F0AE25A-C59E-47D2-A7A1-759B542464C2}"/>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68</xdr:row>
      <xdr:rowOff>119816</xdr:rowOff>
    </xdr:from>
    <xdr:to>
      <xdr:col>16</xdr:col>
      <xdr:colOff>250371</xdr:colOff>
      <xdr:row>71</xdr:row>
      <xdr:rowOff>12542</xdr:rowOff>
    </xdr:to>
    <xdr:sp macro="" textlink="">
      <xdr:nvSpPr>
        <xdr:cNvPr id="59" name="テキスト ボックス 58">
          <a:extLst>
            <a:ext uri="{FF2B5EF4-FFF2-40B4-BE49-F238E27FC236}">
              <a16:creationId xmlns:a16="http://schemas.microsoft.com/office/drawing/2014/main" id="{CBF6E555-5F2F-4BD3-9EF6-2EEFAB1FBB4D}"/>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69</xdr:row>
      <xdr:rowOff>108593</xdr:rowOff>
    </xdr:from>
    <xdr:to>
      <xdr:col>11</xdr:col>
      <xdr:colOff>229232</xdr:colOff>
      <xdr:row>70</xdr:row>
      <xdr:rowOff>77118</xdr:rowOff>
    </xdr:to>
    <xdr:sp macro="" textlink="">
      <xdr:nvSpPr>
        <xdr:cNvPr id="60" name="下矢印 59">
          <a:extLst>
            <a:ext uri="{FF2B5EF4-FFF2-40B4-BE49-F238E27FC236}">
              <a16:creationId xmlns:a16="http://schemas.microsoft.com/office/drawing/2014/main" id="{D90D2AA3-E059-4897-B761-E0C446F3E4A1}"/>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70</xdr:row>
      <xdr:rowOff>141963</xdr:rowOff>
    </xdr:from>
    <xdr:to>
      <xdr:col>19</xdr:col>
      <xdr:colOff>116157</xdr:colOff>
      <xdr:row>73</xdr:row>
      <xdr:rowOff>15104</xdr:rowOff>
    </xdr:to>
    <xdr:sp macro="" textlink="">
      <xdr:nvSpPr>
        <xdr:cNvPr id="61" name="テキスト ボックス 60">
          <a:extLst>
            <a:ext uri="{FF2B5EF4-FFF2-40B4-BE49-F238E27FC236}">
              <a16:creationId xmlns:a16="http://schemas.microsoft.com/office/drawing/2014/main" id="{014ACC95-9C7E-465E-8273-693EC3FF8479}"/>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9</xdr:col>
      <xdr:colOff>33131</xdr:colOff>
      <xdr:row>103</xdr:row>
      <xdr:rowOff>8283</xdr:rowOff>
    </xdr:from>
    <xdr:to>
      <xdr:col>10</xdr:col>
      <xdr:colOff>24848</xdr:colOff>
      <xdr:row>104</xdr:row>
      <xdr:rowOff>16565</xdr:rowOff>
    </xdr:to>
    <xdr:sp macro="" textlink="">
      <xdr:nvSpPr>
        <xdr:cNvPr id="2" name="矢印: 右 1">
          <a:extLst>
            <a:ext uri="{FF2B5EF4-FFF2-40B4-BE49-F238E27FC236}">
              <a16:creationId xmlns:a16="http://schemas.microsoft.com/office/drawing/2014/main" id="{FAC7BC0A-8762-4792-B391-11319B226168}"/>
            </a:ext>
          </a:extLst>
        </xdr:cNvPr>
        <xdr:cNvSpPr/>
      </xdr:nvSpPr>
      <xdr:spPr>
        <a:xfrm>
          <a:off x="3014870" y="20615413"/>
          <a:ext cx="323021" cy="2567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F44C279-67C4-4F94-B575-81FA2FA5E76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40</xdr:col>
      <xdr:colOff>542925</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994E983-4725-42B8-82EB-E840D23BE971}"/>
            </a:ext>
          </a:extLst>
        </xdr:cNvPr>
        <xdr:cNvSpPr/>
      </xdr:nvSpPr>
      <xdr:spPr>
        <a:xfrm>
          <a:off x="7229475"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6BB2C5C-16EC-40ED-8AFD-9230C8FE0E2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41</xdr:col>
      <xdr:colOff>28575</xdr:colOff>
      <xdr:row>6</xdr:row>
      <xdr:rowOff>28575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00E87E2-8AA6-4236-B223-0A91B7F0ED6D}"/>
            </a:ext>
          </a:extLst>
        </xdr:cNvPr>
        <xdr:cNvSpPr/>
      </xdr:nvSpPr>
      <xdr:spPr>
        <a:xfrm>
          <a:off x="7400925" y="12954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35F02B9-7AD8-4E39-A706-51383FEBEB5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40</xdr:col>
      <xdr:colOff>676275</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AF904C6-4C9D-4D30-943B-828BBD82DD32}"/>
            </a:ext>
          </a:extLst>
        </xdr:cNvPr>
        <xdr:cNvSpPr/>
      </xdr:nvSpPr>
      <xdr:spPr>
        <a:xfrm>
          <a:off x="7362825"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3582497-0BEA-48C9-A85D-F7A8D4C8FD6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40</xdr:col>
      <xdr:colOff>600075</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62969B9-3401-427F-A0FE-B7B8E55E7997}"/>
            </a:ext>
          </a:extLst>
        </xdr:cNvPr>
        <xdr:cNvSpPr/>
      </xdr:nvSpPr>
      <xdr:spPr>
        <a:xfrm>
          <a:off x="7286625"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BFF4BE2-9F1D-47C2-9AC1-E44B893B2EC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40</xdr:col>
      <xdr:colOff>476250</xdr:colOff>
      <xdr:row>6</xdr:row>
      <xdr:rowOff>28575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B2DAE3C-C742-480E-9B0F-A90245BDA6F3}"/>
            </a:ext>
          </a:extLst>
        </xdr:cNvPr>
        <xdr:cNvSpPr/>
      </xdr:nvSpPr>
      <xdr:spPr>
        <a:xfrm>
          <a:off x="7162800" y="12954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F19239E-9BF4-463C-9DCC-813A2D16115B}"/>
            </a:ext>
          </a:extLst>
        </xdr:cNvPr>
        <xdr:cNvSpPr/>
      </xdr:nvSpPr>
      <xdr:spPr>
        <a:xfrm>
          <a:off x="8172450" y="13144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A333042-814B-416B-B8B1-2B33A0F88BA5}"/>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40</xdr:col>
      <xdr:colOff>571500</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00D9552-3790-4C9A-AB1E-1A8E1D01EA95}"/>
            </a:ext>
          </a:extLst>
        </xdr:cNvPr>
        <xdr:cNvSpPr/>
      </xdr:nvSpPr>
      <xdr:spPr>
        <a:xfrm>
          <a:off x="7258050"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1091916-73B2-4EAF-929F-EC8152AB5F1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40</xdr:col>
      <xdr:colOff>419100</xdr:colOff>
      <xdr:row>6</xdr:row>
      <xdr:rowOff>38100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943490A-79CE-481D-9DC4-1D61D09904BA}"/>
            </a:ext>
          </a:extLst>
        </xdr:cNvPr>
        <xdr:cNvSpPr/>
      </xdr:nvSpPr>
      <xdr:spPr>
        <a:xfrm>
          <a:off x="7105650" y="13049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4A2DAED-5EE0-4BA5-9797-8739D7081A7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40</xdr:col>
      <xdr:colOff>476250</xdr:colOff>
      <xdr:row>6</xdr:row>
      <xdr:rowOff>19050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FFE17F9-4DB8-4B5B-9A4F-6CCEC14B01D1}"/>
            </a:ext>
          </a:extLst>
        </xdr:cNvPr>
        <xdr:cNvSpPr/>
      </xdr:nvSpPr>
      <xdr:spPr>
        <a:xfrm>
          <a:off x="7162800" y="1285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E127321-7241-4F39-A292-F284F3A95A3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40</xdr:col>
      <xdr:colOff>619125</xdr:colOff>
      <xdr:row>6</xdr:row>
      <xdr:rowOff>19050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3A30AE9-7D25-4C73-B1B1-00D6E932B1AB}"/>
            </a:ext>
          </a:extLst>
        </xdr:cNvPr>
        <xdr:cNvSpPr/>
      </xdr:nvSpPr>
      <xdr:spPr>
        <a:xfrm>
          <a:off x="7305675" y="1285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34E03A6-FA2B-4DD2-9917-779A7E05BA4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40</xdr:col>
      <xdr:colOff>571500</xdr:colOff>
      <xdr:row>6</xdr:row>
      <xdr:rowOff>31750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0AA8BC8-677C-41A1-A466-3F399A79F7FC}"/>
            </a:ext>
          </a:extLst>
        </xdr:cNvPr>
        <xdr:cNvSpPr/>
      </xdr:nvSpPr>
      <xdr:spPr>
        <a:xfrm>
          <a:off x="7258050" y="12985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40</xdr:col>
      <xdr:colOff>304800</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25848D8-DB78-455C-8FAF-D2921D9E0B74}"/>
            </a:ext>
          </a:extLst>
        </xdr:cNvPr>
        <xdr:cNvSpPr/>
      </xdr:nvSpPr>
      <xdr:spPr>
        <a:xfrm>
          <a:off x="6991350"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E7D11D0-1740-47C6-81E0-530040C2F9B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40</xdr:col>
      <xdr:colOff>619125</xdr:colOff>
      <xdr:row>5</xdr:row>
      <xdr:rowOff>228600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498E1FE-9C90-42B9-AF5F-9471F1DC2E3E}"/>
            </a:ext>
          </a:extLst>
        </xdr:cNvPr>
        <xdr:cNvSpPr/>
      </xdr:nvSpPr>
      <xdr:spPr>
        <a:xfrm>
          <a:off x="7305675" y="12573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FA9A217-11D3-4ABF-9221-5C4B2BD0A6A8}"/>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149EBE9-6AC7-4477-94C1-B3B0FD3692A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40</xdr:col>
      <xdr:colOff>571500</xdr:colOff>
      <xdr:row>6</xdr:row>
      <xdr:rowOff>21167</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078B679-1666-4AE4-975D-2CBDE43511EF}"/>
            </a:ext>
          </a:extLst>
        </xdr:cNvPr>
        <xdr:cNvSpPr/>
      </xdr:nvSpPr>
      <xdr:spPr>
        <a:xfrm>
          <a:off x="7258050" y="1287992"/>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4AEBD4B8-08E2-4584-9100-A4BD665D50C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40</xdr:col>
      <xdr:colOff>333375</xdr:colOff>
      <xdr:row>5</xdr:row>
      <xdr:rowOff>228600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8A7FE39-024E-4031-9C65-B105FE53E72D}"/>
            </a:ext>
          </a:extLst>
        </xdr:cNvPr>
        <xdr:cNvSpPr/>
      </xdr:nvSpPr>
      <xdr:spPr>
        <a:xfrm>
          <a:off x="7019925" y="12573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723542F-F8CA-45FD-A9E4-DBB8B072315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438BEBD-F957-48C5-BDA4-327645EE214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scm@shigashakyo.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scm@shigashakyo.jp"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1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14.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15.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16.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8"/>
  <sheetViews>
    <sheetView showGridLines="0" tabSelected="1" zoomScale="115" zoomScaleNormal="115" workbookViewId="0">
      <selection sqref="A1:U1"/>
    </sheetView>
  </sheetViews>
  <sheetFormatPr defaultRowHeight="13.5"/>
  <cols>
    <col min="1" max="1" width="6.625" style="356" customWidth="1"/>
    <col min="2" max="20" width="4.375" style="356" customWidth="1"/>
    <col min="21" max="21" width="6.625" style="356" customWidth="1"/>
  </cols>
  <sheetData>
    <row r="1" spans="1:21">
      <c r="A1" s="397" t="s">
        <v>446</v>
      </c>
      <c r="B1" s="397"/>
      <c r="C1" s="397"/>
      <c r="D1" s="397"/>
      <c r="E1" s="397"/>
      <c r="F1" s="397"/>
      <c r="G1" s="397"/>
      <c r="H1" s="397"/>
      <c r="I1" s="397"/>
      <c r="J1" s="397"/>
      <c r="K1" s="397"/>
      <c r="L1" s="397"/>
      <c r="M1" s="397"/>
      <c r="N1" s="397"/>
      <c r="O1" s="397"/>
      <c r="P1" s="397"/>
      <c r="Q1" s="397"/>
      <c r="R1" s="397"/>
      <c r="S1" s="397"/>
      <c r="T1" s="397"/>
      <c r="U1" s="397"/>
    </row>
    <row r="2" spans="1:21" ht="21">
      <c r="A2" s="398" t="s">
        <v>440</v>
      </c>
      <c r="B2" s="398"/>
      <c r="C2" s="398"/>
      <c r="D2" s="398"/>
      <c r="E2" s="398"/>
      <c r="F2" s="398"/>
      <c r="G2" s="398"/>
      <c r="H2" s="398"/>
      <c r="I2" s="398"/>
      <c r="J2" s="398"/>
      <c r="K2" s="398"/>
      <c r="L2" s="398"/>
      <c r="M2" s="398"/>
      <c r="N2" s="398"/>
      <c r="O2" s="398"/>
      <c r="P2" s="398"/>
      <c r="Q2" s="398"/>
      <c r="R2" s="398"/>
      <c r="S2" s="398"/>
      <c r="T2" s="398"/>
      <c r="U2" s="398"/>
    </row>
    <row r="3" spans="1:21" s="37" customFormat="1">
      <c r="A3" s="321"/>
      <c r="B3" s="321"/>
      <c r="C3" s="321"/>
      <c r="D3" s="321"/>
      <c r="E3" s="321"/>
      <c r="F3" s="321"/>
      <c r="G3" s="321"/>
      <c r="H3" s="321"/>
      <c r="I3" s="321"/>
      <c r="J3" s="321"/>
      <c r="K3" s="321"/>
      <c r="L3" s="321"/>
      <c r="M3" s="321"/>
      <c r="N3" s="321"/>
      <c r="O3" s="321"/>
      <c r="P3" s="321"/>
      <c r="Q3" s="321"/>
      <c r="R3" s="321"/>
      <c r="S3" s="321"/>
      <c r="T3" s="321"/>
      <c r="U3" s="321"/>
    </row>
    <row r="4" spans="1:21" s="37" customFormat="1">
      <c r="A4" s="321" t="s">
        <v>171</v>
      </c>
      <c r="B4" s="321"/>
      <c r="C4" s="321"/>
      <c r="D4" s="321"/>
      <c r="E4" s="321"/>
      <c r="F4" s="321"/>
      <c r="G4" s="321"/>
      <c r="H4" s="321"/>
      <c r="I4" s="321"/>
      <c r="J4" s="321"/>
      <c r="K4" s="321"/>
      <c r="L4" s="321"/>
      <c r="M4" s="321"/>
      <c r="N4" s="321"/>
      <c r="O4" s="321"/>
      <c r="P4" s="321"/>
      <c r="Q4" s="321"/>
      <c r="R4" s="321"/>
      <c r="S4" s="321"/>
      <c r="T4" s="321"/>
      <c r="U4" s="321"/>
    </row>
    <row r="5" spans="1:21" s="37" customFormat="1">
      <c r="A5" s="321" t="s">
        <v>172</v>
      </c>
      <c r="B5" s="321"/>
      <c r="C5" s="321"/>
      <c r="D5" s="321"/>
      <c r="E5" s="321"/>
      <c r="F5" s="321"/>
      <c r="G5" s="321"/>
      <c r="H5" s="321"/>
      <c r="I5" s="321"/>
      <c r="J5" s="321"/>
      <c r="K5" s="321"/>
      <c r="L5" s="321"/>
      <c r="M5" s="321"/>
      <c r="N5" s="321"/>
      <c r="O5" s="321"/>
      <c r="P5" s="321"/>
      <c r="Q5" s="321"/>
      <c r="R5" s="321"/>
      <c r="S5" s="321"/>
      <c r="T5" s="321"/>
      <c r="U5" s="321"/>
    </row>
    <row r="6" spans="1:21" s="37" customFormat="1">
      <c r="A6" s="321"/>
      <c r="B6" s="321"/>
      <c r="C6" s="321"/>
      <c r="D6" s="321"/>
      <c r="E6" s="321"/>
      <c r="F6" s="321"/>
      <c r="G6" s="321"/>
      <c r="H6" s="321"/>
      <c r="I6" s="321"/>
      <c r="J6" s="321"/>
      <c r="K6" s="321"/>
      <c r="L6" s="321"/>
      <c r="M6" s="321"/>
      <c r="N6" s="321"/>
      <c r="O6" s="321"/>
      <c r="P6" s="321"/>
      <c r="Q6" s="321"/>
      <c r="R6" s="321"/>
      <c r="S6" s="321"/>
      <c r="T6" s="321"/>
      <c r="U6" s="321"/>
    </row>
    <row r="7" spans="1:21" s="37" customFormat="1" ht="18.75" customHeight="1" thickBot="1">
      <c r="A7" s="322" t="s">
        <v>173</v>
      </c>
      <c r="B7" s="323"/>
      <c r="C7" s="323"/>
      <c r="D7" s="323"/>
      <c r="E7" s="323"/>
      <c r="F7" s="323"/>
      <c r="G7" s="323"/>
      <c r="H7" s="323"/>
      <c r="I7" s="323"/>
      <c r="J7" s="323"/>
      <c r="K7" s="323"/>
      <c r="L7" s="323"/>
      <c r="M7" s="323"/>
      <c r="N7" s="323"/>
      <c r="O7" s="323"/>
      <c r="P7" s="323"/>
      <c r="Q7" s="323"/>
      <c r="R7" s="323"/>
      <c r="S7" s="323"/>
      <c r="T7" s="323"/>
      <c r="U7" s="323"/>
    </row>
    <row r="8" spans="1:21" s="168" customFormat="1" ht="15" customHeight="1">
      <c r="A8" s="9"/>
      <c r="B8" s="9"/>
      <c r="C8" s="9"/>
      <c r="D8" s="9"/>
      <c r="E8" s="9"/>
      <c r="F8" s="9"/>
      <c r="G8" s="9"/>
      <c r="H8" s="9"/>
      <c r="I8" s="9"/>
      <c r="J8" s="9"/>
      <c r="K8" s="9"/>
      <c r="L8" s="9"/>
      <c r="M8" s="9"/>
      <c r="N8" s="9"/>
      <c r="O8" s="9"/>
      <c r="P8" s="9"/>
      <c r="Q8" s="9"/>
      <c r="R8" s="9"/>
      <c r="S8" s="9"/>
      <c r="T8" s="9"/>
      <c r="U8" s="9"/>
    </row>
    <row r="9" spans="1:21" s="168" customFormat="1" ht="15" customHeight="1">
      <c r="A9" s="9"/>
      <c r="B9" s="9" t="s">
        <v>197</v>
      </c>
      <c r="C9" s="9"/>
      <c r="D9" s="9"/>
      <c r="E9" s="9"/>
      <c r="F9" s="9"/>
      <c r="G9" s="9"/>
      <c r="H9" s="9"/>
      <c r="I9" s="9"/>
      <c r="J9" s="9"/>
      <c r="K9" s="9"/>
      <c r="L9" s="9"/>
      <c r="M9" s="9"/>
      <c r="N9" s="9"/>
      <c r="O9" s="9"/>
      <c r="P9" s="9"/>
      <c r="Q9" s="9"/>
      <c r="R9" s="9"/>
      <c r="S9" s="9"/>
      <c r="T9" s="9"/>
      <c r="U9" s="9"/>
    </row>
    <row r="10" spans="1:21" s="168" customFormat="1" ht="15" customHeight="1">
      <c r="A10" s="9"/>
      <c r="B10" s="9"/>
      <c r="C10" s="9"/>
      <c r="D10" s="9"/>
      <c r="E10" s="9"/>
      <c r="F10" s="9"/>
      <c r="G10" s="9"/>
      <c r="H10" s="9"/>
      <c r="I10" s="9"/>
      <c r="J10" s="9"/>
      <c r="K10" s="9"/>
      <c r="L10" s="9"/>
      <c r="M10" s="9"/>
      <c r="N10" s="9"/>
      <c r="O10" s="9"/>
      <c r="P10" s="9"/>
      <c r="Q10" s="9"/>
      <c r="R10" s="9"/>
      <c r="S10" s="9"/>
      <c r="T10" s="9"/>
      <c r="U10" s="9"/>
    </row>
    <row r="11" spans="1:21" s="168" customFormat="1" ht="15" customHeight="1">
      <c r="A11" s="9"/>
      <c r="B11" s="9"/>
      <c r="C11" s="9"/>
      <c r="D11" s="9"/>
      <c r="E11" s="9"/>
      <c r="F11" s="9"/>
      <c r="G11" s="9"/>
      <c r="H11" s="9"/>
      <c r="I11" s="9"/>
      <c r="J11" s="9"/>
      <c r="K11" s="9"/>
      <c r="L11" s="9"/>
      <c r="M11" s="9"/>
      <c r="N11" s="9"/>
      <c r="O11" s="9"/>
      <c r="P11" s="9"/>
      <c r="Q11" s="9"/>
      <c r="R11" s="9"/>
      <c r="S11" s="9"/>
      <c r="T11" s="9"/>
      <c r="U11" s="9"/>
    </row>
    <row r="12" spans="1:21" s="168" customFormat="1" ht="15" customHeight="1">
      <c r="A12" s="9"/>
      <c r="B12" s="9"/>
      <c r="C12" s="9"/>
      <c r="D12" s="9"/>
      <c r="E12" s="9"/>
      <c r="F12" s="9"/>
      <c r="G12" s="9"/>
      <c r="H12" s="9"/>
      <c r="I12" s="9"/>
      <c r="J12" s="9"/>
      <c r="K12" s="9"/>
      <c r="L12" s="9"/>
      <c r="M12" s="9"/>
      <c r="N12" s="9"/>
      <c r="O12" s="9"/>
      <c r="P12" s="9"/>
      <c r="Q12" s="9"/>
      <c r="R12" s="9"/>
      <c r="S12" s="9"/>
      <c r="T12" s="9"/>
      <c r="U12" s="9"/>
    </row>
    <row r="13" spans="1:21" s="168" customFormat="1" ht="15" customHeight="1">
      <c r="A13" s="9"/>
      <c r="B13" s="9"/>
      <c r="C13" s="9"/>
      <c r="D13" s="9"/>
      <c r="E13" s="9"/>
      <c r="F13" s="9"/>
      <c r="G13" s="9"/>
      <c r="H13" s="9"/>
      <c r="I13" s="9"/>
      <c r="J13" s="9"/>
      <c r="K13" s="9"/>
      <c r="L13" s="9"/>
      <c r="M13" s="9"/>
      <c r="N13" s="9"/>
      <c r="O13" s="9"/>
      <c r="P13" s="9"/>
      <c r="Q13" s="9"/>
      <c r="R13" s="9"/>
      <c r="S13" s="9"/>
      <c r="T13" s="9"/>
      <c r="U13" s="9"/>
    </row>
    <row r="14" spans="1:21" s="168" customFormat="1" ht="15" customHeight="1">
      <c r="A14" s="9"/>
      <c r="B14" s="9"/>
      <c r="C14" s="9"/>
      <c r="D14" s="9"/>
      <c r="E14" s="9"/>
      <c r="F14" s="9"/>
      <c r="G14" s="9"/>
      <c r="H14" s="9"/>
      <c r="I14" s="9"/>
      <c r="J14" s="9"/>
      <c r="K14" s="9"/>
      <c r="L14" s="9"/>
      <c r="M14" s="9"/>
      <c r="N14" s="9"/>
      <c r="O14" s="9"/>
      <c r="P14" s="9"/>
      <c r="Q14" s="9"/>
      <c r="R14" s="9"/>
      <c r="S14" s="9"/>
      <c r="T14" s="9"/>
      <c r="U14" s="9"/>
    </row>
    <row r="15" spans="1:21" s="168" customFormat="1" ht="15" customHeight="1">
      <c r="A15" s="9"/>
      <c r="B15" s="9"/>
      <c r="C15" s="9"/>
      <c r="D15" s="9"/>
      <c r="E15" s="9"/>
      <c r="F15" s="9"/>
      <c r="G15" s="9"/>
      <c r="H15" s="9"/>
      <c r="I15" s="9"/>
      <c r="J15" s="9"/>
      <c r="K15" s="9"/>
      <c r="L15" s="9"/>
      <c r="M15" s="9"/>
      <c r="N15" s="9"/>
      <c r="O15" s="9"/>
      <c r="P15" s="9"/>
      <c r="Q15" s="9"/>
      <c r="R15" s="9"/>
      <c r="S15" s="9"/>
      <c r="T15" s="9"/>
      <c r="U15" s="9"/>
    </row>
    <row r="16" spans="1:21" s="168" customFormat="1" ht="15" customHeight="1">
      <c r="A16" s="9"/>
      <c r="B16" s="9"/>
      <c r="C16" s="9"/>
      <c r="D16" s="9"/>
      <c r="E16" s="9"/>
      <c r="F16" s="9"/>
      <c r="G16" s="9"/>
      <c r="H16" s="9"/>
      <c r="I16" s="9"/>
      <c r="J16" s="9"/>
      <c r="K16" s="9"/>
      <c r="L16" s="9"/>
      <c r="M16" s="9"/>
      <c r="N16" s="9"/>
      <c r="O16" s="9"/>
      <c r="P16" s="9"/>
      <c r="Q16" s="9"/>
      <c r="R16" s="9"/>
      <c r="S16" s="9"/>
      <c r="T16" s="9"/>
      <c r="U16" s="9"/>
    </row>
    <row r="17" spans="1:21" s="168" customFormat="1" ht="15" customHeight="1">
      <c r="A17" s="9"/>
      <c r="B17" s="9"/>
      <c r="C17" s="9"/>
      <c r="D17" s="9"/>
      <c r="E17" s="9"/>
      <c r="F17" s="9"/>
      <c r="G17" s="9"/>
      <c r="H17" s="9"/>
      <c r="I17" s="9"/>
      <c r="J17" s="9"/>
      <c r="K17" s="9"/>
      <c r="L17" s="9"/>
      <c r="M17" s="9"/>
      <c r="N17" s="9"/>
      <c r="O17" s="9"/>
      <c r="P17" s="9"/>
      <c r="Q17" s="9"/>
      <c r="R17" s="9"/>
      <c r="S17" s="9"/>
      <c r="T17" s="9"/>
      <c r="U17" s="9"/>
    </row>
    <row r="18" spans="1:21" s="168" customFormat="1" ht="15" customHeight="1">
      <c r="A18" s="9"/>
      <c r="B18" s="9"/>
      <c r="C18" s="9"/>
      <c r="D18" s="9"/>
      <c r="E18" s="9"/>
      <c r="F18" s="9"/>
      <c r="G18" s="9"/>
      <c r="H18" s="9"/>
      <c r="I18" s="9"/>
      <c r="J18" s="9"/>
      <c r="K18" s="9"/>
      <c r="L18" s="9"/>
      <c r="M18" s="9"/>
      <c r="N18" s="9"/>
      <c r="O18" s="9"/>
      <c r="P18" s="9"/>
      <c r="Q18" s="9"/>
      <c r="R18" s="9"/>
      <c r="S18" s="9"/>
      <c r="T18" s="9"/>
      <c r="U18" s="9"/>
    </row>
    <row r="19" spans="1:21" ht="22.5" customHeight="1">
      <c r="A19" s="324" t="s">
        <v>174</v>
      </c>
      <c r="B19" s="192"/>
      <c r="C19" s="192"/>
      <c r="D19" s="192"/>
      <c r="E19" s="192"/>
      <c r="F19" s="192"/>
      <c r="G19" s="192"/>
      <c r="H19" s="192"/>
      <c r="I19" s="192"/>
      <c r="J19" s="192"/>
      <c r="K19" s="192"/>
      <c r="L19" s="192"/>
      <c r="M19" s="192"/>
      <c r="N19" s="192"/>
      <c r="O19" s="192"/>
      <c r="P19" s="192"/>
      <c r="Q19" s="192"/>
      <c r="R19" s="192"/>
      <c r="S19" s="192"/>
      <c r="T19" s="192"/>
      <c r="U19" s="325"/>
    </row>
    <row r="20" spans="1:21" s="167" customFormat="1" ht="15" customHeight="1">
      <c r="A20" s="326"/>
      <c r="B20" s="327"/>
      <c r="C20" s="327"/>
      <c r="D20" s="327"/>
      <c r="E20" s="327"/>
      <c r="F20" s="327"/>
      <c r="G20" s="327"/>
      <c r="H20" s="327"/>
      <c r="I20" s="327"/>
      <c r="J20" s="327"/>
      <c r="K20" s="327"/>
      <c r="L20" s="327"/>
      <c r="M20" s="327"/>
      <c r="N20" s="327"/>
      <c r="O20" s="327"/>
      <c r="P20" s="327"/>
      <c r="Q20" s="327"/>
      <c r="R20" s="327"/>
      <c r="S20" s="327"/>
      <c r="T20" s="327"/>
      <c r="U20" s="328"/>
    </row>
    <row r="21" spans="1:21" s="168" customFormat="1" ht="15" customHeight="1">
      <c r="A21" s="329" t="s">
        <v>175</v>
      </c>
      <c r="B21" s="330"/>
      <c r="C21" s="330"/>
      <c r="D21" s="330"/>
      <c r="E21" s="330"/>
      <c r="F21" s="330"/>
      <c r="G21" s="330"/>
      <c r="H21" s="330"/>
      <c r="I21" s="330"/>
      <c r="J21" s="330"/>
      <c r="K21" s="330"/>
      <c r="L21" s="330"/>
      <c r="M21" s="330"/>
      <c r="N21" s="330"/>
      <c r="O21" s="330"/>
      <c r="P21" s="330"/>
      <c r="Q21" s="330"/>
      <c r="R21" s="330"/>
      <c r="S21" s="330"/>
      <c r="T21" s="330"/>
      <c r="U21" s="331"/>
    </row>
    <row r="22" spans="1:21" s="169" customFormat="1" ht="7.5" customHeight="1">
      <c r="A22" s="332"/>
      <c r="B22" s="333"/>
      <c r="C22" s="333"/>
      <c r="D22" s="333"/>
      <c r="E22" s="333"/>
      <c r="F22" s="333"/>
      <c r="G22" s="333"/>
      <c r="H22" s="333"/>
      <c r="I22" s="333"/>
      <c r="J22" s="333"/>
      <c r="K22" s="333"/>
      <c r="L22" s="333"/>
      <c r="M22" s="333"/>
      <c r="N22" s="333"/>
      <c r="O22" s="333"/>
      <c r="P22" s="333"/>
      <c r="Q22" s="333"/>
      <c r="R22" s="333"/>
      <c r="S22" s="333"/>
      <c r="T22" s="333"/>
      <c r="U22" s="334"/>
    </row>
    <row r="23" spans="1:21" s="168" customFormat="1" ht="18.75" customHeight="1">
      <c r="A23" s="329"/>
      <c r="B23" s="399" t="s">
        <v>74</v>
      </c>
      <c r="C23" s="400"/>
      <c r="D23" s="401"/>
      <c r="E23" s="330" t="s">
        <v>201</v>
      </c>
      <c r="F23" s="330"/>
      <c r="G23" s="330"/>
      <c r="H23" s="330"/>
      <c r="I23" s="330"/>
      <c r="J23" s="330"/>
      <c r="K23" s="330"/>
      <c r="L23" s="330"/>
      <c r="M23" s="330"/>
      <c r="N23" s="330"/>
      <c r="O23" s="330"/>
      <c r="P23" s="330"/>
      <c r="Q23" s="330"/>
      <c r="R23" s="330"/>
      <c r="S23" s="330"/>
      <c r="T23" s="330"/>
      <c r="U23" s="331"/>
    </row>
    <row r="24" spans="1:21" s="168" customFormat="1" ht="7.5" customHeight="1">
      <c r="A24" s="329"/>
      <c r="B24" s="330"/>
      <c r="C24" s="330"/>
      <c r="D24" s="330"/>
      <c r="E24" s="330"/>
      <c r="F24" s="330"/>
      <c r="G24" s="330"/>
      <c r="H24" s="330"/>
      <c r="I24" s="330"/>
      <c r="J24" s="330"/>
      <c r="K24" s="330"/>
      <c r="L24" s="330"/>
      <c r="M24" s="330"/>
      <c r="N24" s="330"/>
      <c r="O24" s="330"/>
      <c r="P24" s="330"/>
      <c r="Q24" s="330"/>
      <c r="R24" s="330"/>
      <c r="S24" s="330"/>
      <c r="T24" s="330"/>
      <c r="U24" s="331"/>
    </row>
    <row r="25" spans="1:21" s="168" customFormat="1" ht="18.75" customHeight="1">
      <c r="A25" s="329"/>
      <c r="B25" s="402" t="s">
        <v>176</v>
      </c>
      <c r="C25" s="403"/>
      <c r="D25" s="404"/>
      <c r="E25" s="330" t="s">
        <v>202</v>
      </c>
      <c r="F25" s="330"/>
      <c r="G25" s="330"/>
      <c r="H25" s="330"/>
      <c r="I25" s="330"/>
      <c r="J25" s="330"/>
      <c r="K25" s="330"/>
      <c r="L25" s="330"/>
      <c r="M25" s="330"/>
      <c r="N25" s="330"/>
      <c r="O25" s="330"/>
      <c r="P25" s="330"/>
      <c r="Q25" s="330"/>
      <c r="R25" s="330"/>
      <c r="S25" s="330"/>
      <c r="T25" s="330"/>
      <c r="U25" s="331"/>
    </row>
    <row r="26" spans="1:21" s="169" customFormat="1" ht="15" customHeight="1">
      <c r="A26" s="335"/>
      <c r="B26" s="336"/>
      <c r="C26" s="336"/>
      <c r="D26" s="336"/>
      <c r="E26" s="336"/>
      <c r="F26" s="336"/>
      <c r="G26" s="336"/>
      <c r="H26" s="336"/>
      <c r="I26" s="336"/>
      <c r="J26" s="336"/>
      <c r="K26" s="336"/>
      <c r="L26" s="336"/>
      <c r="M26" s="336"/>
      <c r="N26" s="336"/>
      <c r="O26" s="336"/>
      <c r="P26" s="336"/>
      <c r="Q26" s="336"/>
      <c r="R26" s="336"/>
      <c r="S26" s="336"/>
      <c r="T26" s="336"/>
      <c r="U26" s="337"/>
    </row>
    <row r="27" spans="1:21" s="169" customFormat="1" ht="15" customHeight="1">
      <c r="A27" s="333"/>
      <c r="B27" s="333"/>
      <c r="C27" s="333"/>
      <c r="D27" s="333"/>
      <c r="E27" s="333"/>
      <c r="F27" s="333"/>
      <c r="G27" s="333"/>
      <c r="H27" s="333"/>
      <c r="I27" s="333"/>
      <c r="J27" s="333"/>
      <c r="K27" s="333"/>
      <c r="L27" s="333"/>
      <c r="M27" s="333"/>
      <c r="N27" s="333"/>
      <c r="O27" s="333"/>
      <c r="P27" s="333"/>
      <c r="Q27" s="333"/>
      <c r="R27" s="333"/>
      <c r="S27" s="333"/>
      <c r="T27" s="333"/>
      <c r="U27" s="333"/>
    </row>
    <row r="28" spans="1:21" s="169" customFormat="1" ht="15" customHeight="1">
      <c r="A28" s="321"/>
      <c r="B28" s="321"/>
      <c r="C28" s="321"/>
      <c r="D28" s="321"/>
      <c r="E28" s="321"/>
      <c r="F28" s="321"/>
      <c r="G28" s="321"/>
      <c r="H28" s="321"/>
      <c r="I28" s="321"/>
      <c r="J28" s="321"/>
      <c r="K28" s="321"/>
      <c r="L28" s="321"/>
      <c r="M28" s="321"/>
      <c r="N28" s="321"/>
      <c r="O28" s="321"/>
      <c r="P28" s="321"/>
      <c r="Q28" s="321"/>
      <c r="R28" s="321"/>
      <c r="S28" s="321"/>
      <c r="T28" s="321"/>
      <c r="U28" s="321"/>
    </row>
    <row r="29" spans="1:21" s="37" customFormat="1" ht="22.5" customHeight="1">
      <c r="A29" s="324" t="s">
        <v>177</v>
      </c>
      <c r="B29" s="192"/>
      <c r="C29" s="192"/>
      <c r="D29" s="192"/>
      <c r="E29" s="192"/>
      <c r="F29" s="192"/>
      <c r="G29" s="192"/>
      <c r="H29" s="192"/>
      <c r="I29" s="192"/>
      <c r="J29" s="192"/>
      <c r="K29" s="192"/>
      <c r="L29" s="192"/>
      <c r="M29" s="192"/>
      <c r="N29" s="192"/>
      <c r="O29" s="192"/>
      <c r="P29" s="192"/>
      <c r="Q29" s="192"/>
      <c r="R29" s="192"/>
      <c r="S29" s="192"/>
      <c r="T29" s="192"/>
      <c r="U29" s="325"/>
    </row>
    <row r="30" spans="1:21" s="167" customFormat="1" ht="15" customHeight="1">
      <c r="A30" s="326"/>
      <c r="B30" s="327"/>
      <c r="C30" s="327"/>
      <c r="D30" s="327"/>
      <c r="E30" s="327"/>
      <c r="F30" s="327"/>
      <c r="G30" s="327"/>
      <c r="H30" s="327"/>
      <c r="I30" s="327"/>
      <c r="J30" s="327"/>
      <c r="K30" s="327"/>
      <c r="L30" s="327"/>
      <c r="M30" s="327"/>
      <c r="N30" s="327"/>
      <c r="O30" s="327"/>
      <c r="P30" s="327"/>
      <c r="Q30" s="327"/>
      <c r="R30" s="327"/>
      <c r="S30" s="327"/>
      <c r="T30" s="327"/>
      <c r="U30" s="328"/>
    </row>
    <row r="31" spans="1:21" s="168" customFormat="1" ht="15.75" customHeight="1">
      <c r="A31" s="329" t="s">
        <v>178</v>
      </c>
      <c r="B31" s="330"/>
      <c r="C31" s="330"/>
      <c r="D31" s="330"/>
      <c r="E31" s="330"/>
      <c r="F31" s="330"/>
      <c r="G31" s="330"/>
      <c r="H31" s="330"/>
      <c r="I31" s="330"/>
      <c r="J31" s="330"/>
      <c r="K31" s="330"/>
      <c r="L31" s="330"/>
      <c r="M31" s="330"/>
      <c r="N31" s="330"/>
      <c r="O31" s="330"/>
      <c r="P31" s="330"/>
      <c r="Q31" s="330"/>
      <c r="R31" s="330"/>
      <c r="S31" s="330"/>
      <c r="T31" s="330"/>
      <c r="U31" s="331"/>
    </row>
    <row r="32" spans="1:21" s="168" customFormat="1" ht="15.75" customHeight="1">
      <c r="A32" s="329" t="s">
        <v>313</v>
      </c>
      <c r="B32" s="330"/>
      <c r="C32" s="330"/>
      <c r="D32" s="330"/>
      <c r="E32" s="330"/>
      <c r="F32" s="330"/>
      <c r="G32" s="330"/>
      <c r="H32" s="330"/>
      <c r="I32" s="330"/>
      <c r="J32" s="330"/>
      <c r="K32" s="330"/>
      <c r="L32" s="330"/>
      <c r="M32" s="330"/>
      <c r="N32" s="330"/>
      <c r="O32" s="330"/>
      <c r="P32" s="330"/>
      <c r="Q32" s="330"/>
      <c r="R32" s="330"/>
      <c r="S32" s="330"/>
      <c r="T32" s="330"/>
      <c r="U32" s="331"/>
    </row>
    <row r="33" spans="1:21" s="168" customFormat="1" ht="7.5" customHeight="1">
      <c r="A33" s="329"/>
      <c r="B33" s="330"/>
      <c r="C33" s="330"/>
      <c r="D33" s="330"/>
      <c r="E33" s="330"/>
      <c r="F33" s="330"/>
      <c r="G33" s="330"/>
      <c r="H33" s="330"/>
      <c r="I33" s="330"/>
      <c r="J33" s="330"/>
      <c r="K33" s="330"/>
      <c r="L33" s="330"/>
      <c r="M33" s="330"/>
      <c r="N33" s="330"/>
      <c r="O33" s="330"/>
      <c r="P33" s="330"/>
      <c r="Q33" s="330"/>
      <c r="R33" s="330"/>
      <c r="S33" s="330"/>
      <c r="T33" s="330"/>
      <c r="U33" s="331"/>
    </row>
    <row r="34" spans="1:21" s="168" customFormat="1" ht="18.75" customHeight="1">
      <c r="A34" s="329"/>
      <c r="B34" s="399" t="s">
        <v>74</v>
      </c>
      <c r="C34" s="400"/>
      <c r="D34" s="401"/>
      <c r="E34" s="330" t="s">
        <v>179</v>
      </c>
      <c r="F34" s="330"/>
      <c r="G34" s="330"/>
      <c r="H34" s="330"/>
      <c r="I34" s="330"/>
      <c r="J34" s="330"/>
      <c r="K34" s="330"/>
      <c r="L34" s="330"/>
      <c r="M34" s="330"/>
      <c r="N34" s="330"/>
      <c r="O34" s="330"/>
      <c r="P34" s="330"/>
      <c r="Q34" s="330"/>
      <c r="R34" s="330"/>
      <c r="S34" s="330"/>
      <c r="T34" s="330"/>
      <c r="U34" s="331"/>
    </row>
    <row r="35" spans="1:21" s="168" customFormat="1" ht="7.5" customHeight="1">
      <c r="A35" s="329"/>
      <c r="B35" s="330"/>
      <c r="C35" s="330"/>
      <c r="D35" s="330"/>
      <c r="E35" s="330"/>
      <c r="F35" s="330"/>
      <c r="G35" s="330"/>
      <c r="H35" s="330"/>
      <c r="I35" s="330"/>
      <c r="J35" s="330"/>
      <c r="K35" s="330"/>
      <c r="L35" s="330"/>
      <c r="M35" s="330"/>
      <c r="N35" s="330"/>
      <c r="O35" s="330"/>
      <c r="P35" s="330"/>
      <c r="Q35" s="330"/>
      <c r="R35" s="330"/>
      <c r="S35" s="330"/>
      <c r="T35" s="330"/>
      <c r="U35" s="331"/>
    </row>
    <row r="36" spans="1:21" s="168" customFormat="1" ht="18.75" customHeight="1">
      <c r="A36" s="329"/>
      <c r="B36" s="405" t="s">
        <v>180</v>
      </c>
      <c r="C36" s="406"/>
      <c r="D36" s="407"/>
      <c r="E36" s="330" t="s">
        <v>181</v>
      </c>
      <c r="F36" s="330"/>
      <c r="G36" s="330"/>
      <c r="H36" s="330"/>
      <c r="I36" s="330"/>
      <c r="J36" s="330"/>
      <c r="K36" s="330"/>
      <c r="L36" s="330"/>
      <c r="M36" s="330"/>
      <c r="N36" s="330"/>
      <c r="O36" s="330"/>
      <c r="P36" s="330"/>
      <c r="Q36" s="330"/>
      <c r="R36" s="330"/>
      <c r="S36" s="330"/>
      <c r="T36" s="330"/>
      <c r="U36" s="331"/>
    </row>
    <row r="37" spans="1:21" s="168" customFormat="1" ht="7.5" customHeight="1">
      <c r="A37" s="329"/>
      <c r="B37" s="330"/>
      <c r="C37" s="330"/>
      <c r="D37" s="330"/>
      <c r="E37" s="330"/>
      <c r="F37" s="330"/>
      <c r="G37" s="330"/>
      <c r="H37" s="330"/>
      <c r="I37" s="330"/>
      <c r="J37" s="330"/>
      <c r="K37" s="330"/>
      <c r="L37" s="330"/>
      <c r="M37" s="330"/>
      <c r="N37" s="330"/>
      <c r="O37" s="330"/>
      <c r="P37" s="330"/>
      <c r="Q37" s="330"/>
      <c r="R37" s="330"/>
      <c r="S37" s="330"/>
      <c r="T37" s="330"/>
      <c r="U37" s="331"/>
    </row>
    <row r="38" spans="1:21" s="168" customFormat="1" ht="18.75" customHeight="1">
      <c r="A38" s="329"/>
      <c r="B38" s="402" t="s">
        <v>176</v>
      </c>
      <c r="C38" s="403"/>
      <c r="D38" s="404"/>
      <c r="E38" s="330" t="s">
        <v>182</v>
      </c>
      <c r="F38" s="330"/>
      <c r="G38" s="330"/>
      <c r="H38" s="330"/>
      <c r="I38" s="330"/>
      <c r="J38" s="330"/>
      <c r="K38" s="330"/>
      <c r="L38" s="330"/>
      <c r="M38" s="330"/>
      <c r="N38" s="330"/>
      <c r="O38" s="330"/>
      <c r="P38" s="330"/>
      <c r="Q38" s="330"/>
      <c r="R38" s="330"/>
      <c r="S38" s="330"/>
      <c r="T38" s="330"/>
      <c r="U38" s="331"/>
    </row>
    <row r="39" spans="1:21" ht="15" customHeight="1">
      <c r="A39" s="335"/>
      <c r="B39" s="336"/>
      <c r="C39" s="336"/>
      <c r="D39" s="336"/>
      <c r="E39" s="336"/>
      <c r="F39" s="336"/>
      <c r="G39" s="336"/>
      <c r="H39" s="336"/>
      <c r="I39" s="336"/>
      <c r="J39" s="336"/>
      <c r="K39" s="336"/>
      <c r="L39" s="336"/>
      <c r="M39" s="336"/>
      <c r="N39" s="336"/>
      <c r="O39" s="336"/>
      <c r="P39" s="336"/>
      <c r="Q39" s="336"/>
      <c r="R39" s="336"/>
      <c r="S39" s="336"/>
      <c r="T39" s="336"/>
      <c r="U39" s="337"/>
    </row>
    <row r="40" spans="1:21" ht="15" customHeight="1">
      <c r="A40" s="333"/>
      <c r="B40" s="333"/>
      <c r="C40" s="333"/>
      <c r="D40" s="333"/>
      <c r="E40" s="333"/>
      <c r="F40" s="333"/>
      <c r="G40" s="333"/>
      <c r="H40" s="333"/>
      <c r="I40" s="333"/>
      <c r="J40" s="333"/>
      <c r="K40" s="333"/>
      <c r="L40" s="333"/>
      <c r="M40" s="333"/>
      <c r="N40" s="333"/>
      <c r="O40" s="333"/>
      <c r="P40" s="333"/>
      <c r="Q40" s="333"/>
      <c r="R40" s="333"/>
      <c r="S40" s="333"/>
      <c r="T40" s="333"/>
      <c r="U40" s="333"/>
    </row>
    <row r="41" spans="1:21" ht="15" customHeight="1">
      <c r="A41" s="321"/>
      <c r="B41" s="321"/>
      <c r="C41" s="321"/>
      <c r="D41" s="321"/>
      <c r="E41" s="321"/>
      <c r="F41" s="321"/>
      <c r="G41" s="321"/>
      <c r="H41" s="321"/>
      <c r="I41" s="321"/>
      <c r="J41" s="321"/>
      <c r="K41" s="321"/>
      <c r="L41" s="321"/>
      <c r="M41" s="321"/>
      <c r="N41" s="321"/>
      <c r="O41" s="321"/>
      <c r="P41" s="321"/>
      <c r="Q41" s="321"/>
      <c r="R41" s="321"/>
      <c r="S41" s="321"/>
      <c r="T41" s="321"/>
      <c r="U41" s="321"/>
    </row>
    <row r="42" spans="1:21" s="37" customFormat="1" ht="22.5" customHeight="1">
      <c r="A42" s="324" t="s">
        <v>183</v>
      </c>
      <c r="B42" s="192"/>
      <c r="C42" s="192"/>
      <c r="D42" s="192"/>
      <c r="E42" s="192"/>
      <c r="F42" s="192"/>
      <c r="G42" s="192"/>
      <c r="H42" s="192"/>
      <c r="I42" s="192"/>
      <c r="J42" s="192"/>
      <c r="K42" s="192"/>
      <c r="L42" s="192"/>
      <c r="M42" s="192"/>
      <c r="N42" s="192"/>
      <c r="O42" s="192"/>
      <c r="P42" s="192"/>
      <c r="Q42" s="192"/>
      <c r="R42" s="192"/>
      <c r="S42" s="192"/>
      <c r="T42" s="192"/>
      <c r="U42" s="325"/>
    </row>
    <row r="43" spans="1:21" s="167" customFormat="1" ht="15" customHeight="1">
      <c r="A43" s="326"/>
      <c r="B43" s="327"/>
      <c r="C43" s="327"/>
      <c r="D43" s="327"/>
      <c r="E43" s="327"/>
      <c r="F43" s="327"/>
      <c r="G43" s="327"/>
      <c r="H43" s="327"/>
      <c r="I43" s="327"/>
      <c r="J43" s="327"/>
      <c r="K43" s="327"/>
      <c r="L43" s="327"/>
      <c r="M43" s="327"/>
      <c r="N43" s="327"/>
      <c r="O43" s="327"/>
      <c r="P43" s="327"/>
      <c r="Q43" s="327"/>
      <c r="R43" s="327"/>
      <c r="S43" s="327"/>
      <c r="T43" s="327"/>
      <c r="U43" s="328"/>
    </row>
    <row r="44" spans="1:21" s="168" customFormat="1" ht="15" customHeight="1">
      <c r="A44" s="329" t="s">
        <v>314</v>
      </c>
      <c r="B44" s="330"/>
      <c r="C44" s="330"/>
      <c r="D44" s="330"/>
      <c r="E44" s="330"/>
      <c r="F44" s="330"/>
      <c r="G44" s="330"/>
      <c r="H44" s="330"/>
      <c r="I44" s="330"/>
      <c r="J44" s="330"/>
      <c r="K44" s="330"/>
      <c r="L44" s="330"/>
      <c r="M44" s="330"/>
      <c r="N44" s="330"/>
      <c r="O44" s="330"/>
      <c r="P44" s="330"/>
      <c r="Q44" s="330"/>
      <c r="R44" s="330"/>
      <c r="S44" s="330"/>
      <c r="T44" s="330"/>
      <c r="U44" s="331"/>
    </row>
    <row r="45" spans="1:21" s="168" customFormat="1" ht="15" customHeight="1">
      <c r="A45" s="329" t="s">
        <v>315</v>
      </c>
      <c r="B45" s="330"/>
      <c r="C45" s="330"/>
      <c r="D45" s="330"/>
      <c r="E45" s="330"/>
      <c r="F45" s="330"/>
      <c r="G45" s="330"/>
      <c r="H45" s="330"/>
      <c r="I45" s="330"/>
      <c r="J45" s="330"/>
      <c r="K45" s="330"/>
      <c r="L45" s="330"/>
      <c r="M45" s="330"/>
      <c r="N45" s="330"/>
      <c r="O45" s="330"/>
      <c r="P45" s="330"/>
      <c r="Q45" s="330"/>
      <c r="R45" s="330"/>
      <c r="S45" s="330"/>
      <c r="T45" s="330"/>
      <c r="U45" s="331"/>
    </row>
    <row r="46" spans="1:21" s="168" customFormat="1" ht="7.5" customHeight="1">
      <c r="A46" s="329"/>
      <c r="B46" s="330"/>
      <c r="C46" s="330"/>
      <c r="D46" s="330"/>
      <c r="E46" s="408" t="s">
        <v>184</v>
      </c>
      <c r="F46" s="408"/>
      <c r="G46" s="408"/>
      <c r="H46" s="408"/>
      <c r="I46" s="408"/>
      <c r="J46" s="408"/>
      <c r="K46" s="408"/>
      <c r="L46" s="408"/>
      <c r="M46" s="408"/>
      <c r="N46" s="408"/>
      <c r="O46" s="408"/>
      <c r="P46" s="408"/>
      <c r="Q46" s="408"/>
      <c r="R46" s="408"/>
      <c r="S46" s="408"/>
      <c r="T46" s="408"/>
      <c r="U46" s="409"/>
    </row>
    <row r="47" spans="1:21" s="168" customFormat="1" ht="18.75" customHeight="1">
      <c r="A47" s="329"/>
      <c r="B47" s="405" t="s">
        <v>180</v>
      </c>
      <c r="C47" s="406"/>
      <c r="D47" s="407"/>
      <c r="E47" s="408"/>
      <c r="F47" s="408"/>
      <c r="G47" s="408"/>
      <c r="H47" s="408"/>
      <c r="I47" s="408"/>
      <c r="J47" s="408"/>
      <c r="K47" s="408"/>
      <c r="L47" s="408"/>
      <c r="M47" s="408"/>
      <c r="N47" s="408"/>
      <c r="O47" s="408"/>
      <c r="P47" s="408"/>
      <c r="Q47" s="408"/>
      <c r="R47" s="408"/>
      <c r="S47" s="408"/>
      <c r="T47" s="408"/>
      <c r="U47" s="409"/>
    </row>
    <row r="48" spans="1:21" ht="15" customHeight="1">
      <c r="A48" s="335"/>
      <c r="B48" s="336"/>
      <c r="C48" s="336"/>
      <c r="D48" s="336"/>
      <c r="E48" s="410"/>
      <c r="F48" s="410"/>
      <c r="G48" s="410"/>
      <c r="H48" s="410"/>
      <c r="I48" s="410"/>
      <c r="J48" s="410"/>
      <c r="K48" s="410"/>
      <c r="L48" s="410"/>
      <c r="M48" s="410"/>
      <c r="N48" s="410"/>
      <c r="O48" s="410"/>
      <c r="P48" s="410"/>
      <c r="Q48" s="410"/>
      <c r="R48" s="410"/>
      <c r="S48" s="410"/>
      <c r="T48" s="410"/>
      <c r="U48" s="411"/>
    </row>
    <row r="49" spans="1:21" ht="18.75" customHeight="1">
      <c r="A49" s="321"/>
      <c r="B49" s="321"/>
      <c r="C49" s="321"/>
      <c r="D49" s="321"/>
      <c r="E49" s="321"/>
      <c r="F49" s="321"/>
      <c r="G49" s="321"/>
      <c r="H49" s="321"/>
      <c r="I49" s="321"/>
      <c r="J49" s="321"/>
      <c r="K49" s="321"/>
      <c r="L49" s="321"/>
      <c r="M49" s="321"/>
      <c r="N49" s="321"/>
      <c r="O49" s="321"/>
      <c r="P49" s="321"/>
      <c r="Q49" s="321"/>
      <c r="R49" s="321"/>
      <c r="S49" s="321"/>
      <c r="T49" s="321"/>
      <c r="U49" s="321"/>
    </row>
    <row r="50" spans="1:21" ht="18.75" customHeight="1">
      <c r="A50" s="321"/>
      <c r="B50" s="321"/>
      <c r="C50" s="321"/>
      <c r="D50" s="321"/>
      <c r="E50" s="321"/>
      <c r="F50" s="321"/>
      <c r="G50" s="321"/>
      <c r="H50" s="321"/>
      <c r="I50" s="321"/>
      <c r="J50" s="321"/>
      <c r="K50" s="321"/>
      <c r="L50" s="321"/>
      <c r="M50" s="321"/>
      <c r="N50" s="321"/>
      <c r="O50" s="321"/>
      <c r="P50" s="321"/>
      <c r="Q50" s="321"/>
      <c r="R50" s="321"/>
      <c r="S50" s="321"/>
      <c r="T50" s="321"/>
      <c r="U50" s="321"/>
    </row>
    <row r="51" spans="1:21" ht="18.75" customHeight="1">
      <c r="A51" s="321"/>
      <c r="B51" s="321"/>
      <c r="C51" s="321"/>
      <c r="D51" s="321"/>
      <c r="E51" s="321"/>
      <c r="F51" s="321"/>
      <c r="G51" s="321"/>
      <c r="H51" s="321"/>
      <c r="I51" s="321"/>
      <c r="J51" s="321"/>
      <c r="K51" s="321"/>
      <c r="L51" s="321"/>
      <c r="M51" s="321"/>
      <c r="N51" s="321"/>
      <c r="O51" s="321"/>
      <c r="P51" s="321"/>
      <c r="Q51" s="321"/>
      <c r="R51" s="321"/>
      <c r="S51" s="321"/>
      <c r="T51" s="321"/>
      <c r="U51" s="321"/>
    </row>
    <row r="52" spans="1:21" s="37" customFormat="1" ht="23.25" customHeight="1" thickBot="1">
      <c r="A52" s="322" t="s">
        <v>198</v>
      </c>
      <c r="B52" s="323"/>
      <c r="C52" s="323"/>
      <c r="D52" s="323"/>
      <c r="E52" s="323"/>
      <c r="F52" s="323"/>
      <c r="G52" s="323"/>
      <c r="H52" s="323"/>
      <c r="I52" s="323"/>
      <c r="J52" s="323"/>
      <c r="K52" s="323"/>
      <c r="L52" s="323"/>
      <c r="M52" s="323"/>
      <c r="N52" s="323"/>
      <c r="O52" s="323"/>
      <c r="P52" s="323"/>
      <c r="Q52" s="323"/>
      <c r="R52" s="323"/>
      <c r="S52" s="323"/>
      <c r="T52" s="323"/>
      <c r="U52" s="323"/>
    </row>
    <row r="53" spans="1:21" s="169" customFormat="1" ht="11.25" customHeight="1">
      <c r="A53" s="321"/>
      <c r="B53" s="321"/>
      <c r="C53" s="321"/>
      <c r="D53" s="321"/>
      <c r="E53" s="321"/>
      <c r="F53" s="321"/>
      <c r="G53" s="321"/>
      <c r="H53" s="321"/>
      <c r="I53" s="321"/>
      <c r="J53" s="321"/>
      <c r="K53" s="321"/>
      <c r="L53" s="321"/>
      <c r="M53" s="321"/>
      <c r="N53" s="321"/>
      <c r="O53" s="321"/>
      <c r="P53" s="321"/>
      <c r="Q53" s="321"/>
      <c r="R53" s="321"/>
      <c r="S53" s="321"/>
      <c r="T53" s="321"/>
      <c r="U53" s="321"/>
    </row>
    <row r="54" spans="1:21" s="169" customFormat="1" ht="15" customHeight="1">
      <c r="A54" s="338" t="s">
        <v>203</v>
      </c>
      <c r="B54" s="321" t="s">
        <v>200</v>
      </c>
      <c r="C54" s="321"/>
      <c r="D54" s="321"/>
      <c r="E54" s="321"/>
      <c r="F54" s="321"/>
      <c r="G54" s="321"/>
      <c r="H54" s="321"/>
      <c r="I54" s="321"/>
      <c r="J54" s="321"/>
      <c r="K54" s="321"/>
      <c r="L54" s="321"/>
      <c r="M54" s="338"/>
      <c r="N54" s="321"/>
      <c r="O54" s="321"/>
      <c r="P54" s="321"/>
      <c r="Q54" s="321"/>
      <c r="R54" s="321"/>
      <c r="S54" s="321"/>
      <c r="T54" s="321"/>
      <c r="U54" s="321"/>
    </row>
    <row r="55" spans="1:21" s="169" customFormat="1" ht="15" customHeight="1">
      <c r="A55" s="321"/>
      <c r="B55" s="321"/>
      <c r="C55" s="321"/>
      <c r="D55" s="321"/>
      <c r="E55" s="321"/>
      <c r="F55" s="321"/>
      <c r="G55" s="321"/>
      <c r="H55" s="321"/>
      <c r="I55" s="321"/>
      <c r="J55" s="321"/>
      <c r="K55" s="321"/>
      <c r="L55" s="321"/>
      <c r="M55" s="321"/>
      <c r="N55" s="321"/>
      <c r="O55" s="321"/>
      <c r="P55" s="321"/>
      <c r="Q55" s="321"/>
      <c r="R55" s="321"/>
      <c r="S55" s="321"/>
      <c r="T55" s="321"/>
      <c r="U55" s="321"/>
    </row>
    <row r="56" spans="1:21" s="169" customFormat="1" ht="15" customHeight="1">
      <c r="A56" s="321"/>
      <c r="B56" s="321"/>
      <c r="C56" s="321"/>
      <c r="D56" s="321"/>
      <c r="E56" s="321"/>
      <c r="F56" s="321"/>
      <c r="G56" s="321"/>
      <c r="H56" s="321"/>
      <c r="I56" s="321"/>
      <c r="J56" s="321"/>
      <c r="K56" s="321"/>
      <c r="L56" s="321"/>
      <c r="M56" s="321"/>
      <c r="N56" s="321"/>
      <c r="O56" s="321"/>
      <c r="P56" s="321"/>
      <c r="Q56" s="321"/>
      <c r="R56" s="321"/>
      <c r="S56" s="321"/>
      <c r="T56" s="321"/>
      <c r="U56" s="321"/>
    </row>
    <row r="57" spans="1:21" s="169" customFormat="1" ht="15" customHeight="1">
      <c r="A57" s="321"/>
      <c r="B57" s="321"/>
      <c r="C57" s="321"/>
      <c r="D57" s="321"/>
      <c r="E57" s="321"/>
      <c r="F57" s="321"/>
      <c r="G57" s="321"/>
      <c r="H57" s="321"/>
      <c r="I57" s="321"/>
      <c r="J57" s="321"/>
      <c r="K57" s="321"/>
      <c r="L57" s="321"/>
      <c r="M57" s="321"/>
      <c r="N57" s="321"/>
      <c r="O57" s="321"/>
      <c r="P57" s="321"/>
      <c r="Q57" s="321"/>
      <c r="R57" s="321"/>
      <c r="S57" s="321"/>
      <c r="T57" s="321"/>
      <c r="U57" s="321"/>
    </row>
    <row r="58" spans="1:21" s="169" customFormat="1" ht="15" customHeight="1">
      <c r="A58" s="321"/>
      <c r="B58" s="321"/>
      <c r="C58" s="321"/>
      <c r="D58" s="321"/>
      <c r="E58" s="321"/>
      <c r="F58" s="321"/>
      <c r="G58" s="321"/>
      <c r="H58" s="321"/>
      <c r="I58" s="321"/>
      <c r="J58" s="321"/>
      <c r="K58" s="321"/>
      <c r="L58" s="321"/>
      <c r="M58" s="321"/>
      <c r="N58" s="321"/>
      <c r="O58" s="321"/>
      <c r="P58" s="321"/>
      <c r="Q58" s="321"/>
      <c r="R58" s="321"/>
      <c r="S58" s="321"/>
      <c r="T58" s="321"/>
      <c r="U58" s="321"/>
    </row>
    <row r="59" spans="1:21" s="169" customFormat="1" ht="15" customHeight="1">
      <c r="A59" s="321"/>
      <c r="B59" s="321"/>
      <c r="C59" s="321"/>
      <c r="D59" s="321"/>
      <c r="E59" s="321"/>
      <c r="F59" s="321"/>
      <c r="G59" s="321"/>
      <c r="H59" s="321"/>
      <c r="I59" s="321"/>
      <c r="J59" s="321"/>
      <c r="K59" s="321"/>
      <c r="L59" s="321"/>
      <c r="M59" s="321"/>
      <c r="N59" s="321"/>
      <c r="O59" s="321"/>
      <c r="P59" s="321"/>
      <c r="Q59" s="321"/>
      <c r="R59" s="321"/>
      <c r="S59" s="321"/>
      <c r="T59" s="321"/>
      <c r="U59" s="321"/>
    </row>
    <row r="60" spans="1:21" s="169" customFormat="1" ht="15" customHeight="1">
      <c r="A60" s="321"/>
      <c r="B60" s="321"/>
      <c r="C60" s="321"/>
      <c r="D60" s="321"/>
      <c r="E60" s="321"/>
      <c r="F60" s="321"/>
      <c r="G60" s="321"/>
      <c r="H60" s="321"/>
      <c r="I60" s="321"/>
      <c r="J60" s="321"/>
      <c r="K60" s="321"/>
      <c r="L60" s="321"/>
      <c r="M60" s="321"/>
      <c r="N60" s="321"/>
      <c r="O60" s="321"/>
      <c r="P60" s="321"/>
      <c r="Q60" s="321"/>
      <c r="R60" s="321"/>
      <c r="S60" s="321"/>
      <c r="T60" s="321"/>
      <c r="U60" s="321"/>
    </row>
    <row r="61" spans="1:21" s="169" customFormat="1" ht="15" customHeight="1">
      <c r="A61" s="321"/>
      <c r="B61" s="321"/>
      <c r="C61" s="321"/>
      <c r="D61" s="321"/>
      <c r="E61" s="321"/>
      <c r="F61" s="321"/>
      <c r="G61" s="321"/>
      <c r="H61" s="321"/>
      <c r="I61" s="321"/>
      <c r="J61" s="321"/>
      <c r="K61" s="321"/>
      <c r="L61" s="321"/>
      <c r="M61" s="321"/>
      <c r="N61" s="321"/>
      <c r="O61" s="321"/>
      <c r="P61" s="321"/>
      <c r="Q61" s="321"/>
      <c r="R61" s="321"/>
      <c r="S61" s="321"/>
      <c r="T61" s="321"/>
      <c r="U61" s="321"/>
    </row>
    <row r="62" spans="1:21" s="169" customFormat="1" ht="15" customHeight="1">
      <c r="A62" s="321"/>
      <c r="B62" s="321"/>
      <c r="C62" s="321"/>
      <c r="D62" s="321"/>
      <c r="E62" s="321"/>
      <c r="F62" s="321"/>
      <c r="G62" s="321"/>
      <c r="H62" s="321"/>
      <c r="I62" s="321"/>
      <c r="J62" s="321"/>
      <c r="K62" s="321"/>
      <c r="L62" s="321"/>
      <c r="M62" s="321"/>
      <c r="N62" s="321"/>
      <c r="O62" s="321"/>
      <c r="P62" s="321"/>
      <c r="Q62" s="321"/>
      <c r="R62" s="321"/>
      <c r="S62" s="321"/>
      <c r="T62" s="321"/>
      <c r="U62" s="321"/>
    </row>
    <row r="63" spans="1:21" s="169" customFormat="1" ht="15" customHeight="1">
      <c r="A63" s="338" t="s">
        <v>204</v>
      </c>
      <c r="B63" s="321" t="s">
        <v>431</v>
      </c>
      <c r="C63" s="321"/>
      <c r="D63" s="321"/>
      <c r="E63" s="321"/>
      <c r="F63" s="321"/>
      <c r="G63" s="321"/>
      <c r="H63" s="321"/>
      <c r="I63" s="321"/>
      <c r="J63" s="321"/>
      <c r="K63" s="321"/>
      <c r="L63" s="321"/>
      <c r="M63" s="321"/>
      <c r="N63" s="321"/>
      <c r="O63" s="321"/>
      <c r="P63" s="321"/>
      <c r="Q63" s="321"/>
      <c r="R63" s="321"/>
      <c r="S63" s="321"/>
      <c r="T63" s="321"/>
      <c r="U63" s="321"/>
    </row>
    <row r="64" spans="1:21" s="169" customFormat="1" ht="7.5" customHeight="1">
      <c r="A64" s="338"/>
      <c r="B64" s="321"/>
      <c r="C64" s="321"/>
      <c r="D64" s="321"/>
      <c r="E64" s="321"/>
      <c r="F64" s="321"/>
      <c r="G64" s="321"/>
      <c r="H64" s="321"/>
      <c r="I64" s="321"/>
      <c r="J64" s="321"/>
      <c r="K64" s="321"/>
      <c r="L64" s="321"/>
      <c r="M64" s="321"/>
      <c r="N64" s="321"/>
      <c r="O64" s="321"/>
      <c r="P64" s="321"/>
      <c r="Q64" s="321"/>
      <c r="R64" s="321"/>
      <c r="S64" s="321"/>
      <c r="T64" s="321"/>
      <c r="U64" s="321"/>
    </row>
    <row r="65" spans="1:21" s="169" customFormat="1" ht="15" customHeight="1">
      <c r="A65" s="321"/>
      <c r="B65" s="321"/>
      <c r="C65" s="321"/>
      <c r="D65" s="321"/>
      <c r="E65" s="321"/>
      <c r="F65" s="321"/>
      <c r="G65" s="321"/>
      <c r="H65" s="321"/>
      <c r="I65" s="321"/>
      <c r="J65" s="321"/>
      <c r="K65" s="321"/>
      <c r="L65" s="321"/>
      <c r="M65" s="321"/>
      <c r="N65" s="321"/>
      <c r="O65" s="321"/>
      <c r="P65" s="321"/>
      <c r="Q65" s="321"/>
      <c r="R65" s="321"/>
      <c r="S65" s="321"/>
      <c r="T65" s="321"/>
      <c r="U65" s="321"/>
    </row>
    <row r="66" spans="1:21" s="169" customFormat="1" ht="15" customHeight="1">
      <c r="A66" s="321"/>
      <c r="B66" s="321"/>
      <c r="C66" s="321"/>
      <c r="D66" s="321"/>
      <c r="E66" s="321"/>
      <c r="F66" s="321"/>
      <c r="G66" s="321"/>
      <c r="H66" s="321"/>
      <c r="I66" s="321"/>
      <c r="J66" s="321"/>
      <c r="K66" s="321"/>
      <c r="L66" s="321"/>
      <c r="M66" s="321"/>
      <c r="N66" s="321"/>
      <c r="O66" s="321"/>
      <c r="P66" s="321"/>
      <c r="Q66" s="321"/>
      <c r="R66" s="321"/>
      <c r="S66" s="321"/>
      <c r="T66" s="321"/>
      <c r="U66" s="321"/>
    </row>
    <row r="67" spans="1:21" s="169" customFormat="1" ht="15" customHeight="1">
      <c r="A67" s="321"/>
      <c r="B67" s="321"/>
      <c r="C67" s="321"/>
      <c r="D67" s="321"/>
      <c r="E67" s="321"/>
      <c r="F67" s="321"/>
      <c r="G67" s="321"/>
      <c r="H67" s="321"/>
      <c r="I67" s="321"/>
      <c r="J67" s="321"/>
      <c r="K67" s="321"/>
      <c r="L67" s="321"/>
      <c r="M67" s="321"/>
      <c r="N67" s="321"/>
      <c r="O67" s="321"/>
      <c r="P67" s="321"/>
      <c r="Q67" s="321"/>
      <c r="R67" s="321"/>
      <c r="S67" s="321"/>
      <c r="T67" s="321"/>
      <c r="U67" s="321"/>
    </row>
    <row r="68" spans="1:21" s="169" customFormat="1" ht="15" customHeight="1">
      <c r="A68" s="321"/>
      <c r="B68" s="321"/>
      <c r="C68" s="321"/>
      <c r="D68" s="321"/>
      <c r="E68" s="321"/>
      <c r="F68" s="321"/>
      <c r="G68" s="321"/>
      <c r="H68" s="321"/>
      <c r="I68" s="321"/>
      <c r="J68" s="321"/>
      <c r="K68" s="321"/>
      <c r="L68" s="321"/>
      <c r="M68" s="321"/>
      <c r="N68" s="321"/>
      <c r="O68" s="321"/>
      <c r="P68" s="321"/>
      <c r="Q68" s="321"/>
      <c r="R68" s="321"/>
      <c r="S68" s="321"/>
      <c r="T68" s="321"/>
      <c r="U68" s="321"/>
    </row>
    <row r="69" spans="1:21" s="169" customFormat="1" ht="15" customHeight="1">
      <c r="A69" s="321"/>
      <c r="B69" s="321"/>
      <c r="C69" s="321"/>
      <c r="D69" s="321"/>
      <c r="E69" s="321"/>
      <c r="F69" s="321"/>
      <c r="G69" s="321"/>
      <c r="H69" s="321"/>
      <c r="I69" s="321"/>
      <c r="J69" s="321"/>
      <c r="K69" s="321"/>
      <c r="L69" s="321"/>
      <c r="M69" s="321"/>
      <c r="N69" s="321"/>
      <c r="O69" s="321"/>
      <c r="P69" s="321"/>
      <c r="Q69" s="321"/>
      <c r="R69" s="321"/>
      <c r="S69" s="321"/>
      <c r="T69" s="321"/>
      <c r="U69" s="321"/>
    </row>
    <row r="70" spans="1:21" s="169" customFormat="1" ht="15" customHeight="1">
      <c r="A70" s="321"/>
      <c r="B70" s="321"/>
      <c r="C70" s="321"/>
      <c r="D70" s="321"/>
      <c r="E70" s="321"/>
      <c r="F70" s="321"/>
      <c r="G70" s="321"/>
      <c r="H70" s="321"/>
      <c r="I70" s="321"/>
      <c r="J70" s="321"/>
      <c r="K70" s="321"/>
      <c r="L70" s="321"/>
      <c r="M70" s="321"/>
      <c r="N70" s="321"/>
      <c r="O70" s="321"/>
      <c r="P70" s="321"/>
      <c r="Q70" s="321"/>
      <c r="R70" s="321"/>
      <c r="S70" s="321"/>
      <c r="T70" s="321"/>
      <c r="U70" s="321"/>
    </row>
    <row r="71" spans="1:21" s="169" customFormat="1" ht="15" customHeight="1">
      <c r="A71" s="321"/>
      <c r="B71" s="321"/>
      <c r="C71" s="321"/>
      <c r="D71" s="321"/>
      <c r="E71" s="321"/>
      <c r="F71" s="321"/>
      <c r="G71" s="321"/>
      <c r="H71" s="321"/>
      <c r="I71" s="321"/>
      <c r="J71" s="321"/>
      <c r="K71" s="321"/>
      <c r="L71" s="321"/>
      <c r="M71" s="321"/>
      <c r="N71" s="321"/>
      <c r="O71" s="321"/>
      <c r="P71" s="321"/>
      <c r="Q71" s="321"/>
      <c r="R71" s="321"/>
      <c r="S71" s="321"/>
      <c r="T71" s="321"/>
      <c r="U71" s="321"/>
    </row>
    <row r="72" spans="1:21" s="169" customFormat="1" ht="15" customHeight="1">
      <c r="A72" s="321"/>
      <c r="B72" s="321"/>
      <c r="C72" s="321"/>
      <c r="D72" s="321"/>
      <c r="E72" s="321"/>
      <c r="F72" s="321"/>
      <c r="G72" s="321"/>
      <c r="H72" s="321"/>
      <c r="I72" s="321"/>
      <c r="J72" s="321"/>
      <c r="K72" s="321"/>
      <c r="L72" s="321"/>
      <c r="M72" s="321"/>
      <c r="N72" s="321"/>
      <c r="O72" s="321"/>
      <c r="P72" s="321"/>
      <c r="Q72" s="321"/>
      <c r="R72" s="321"/>
      <c r="S72" s="321"/>
      <c r="T72" s="321"/>
      <c r="U72" s="321"/>
    </row>
    <row r="73" spans="1:21" s="169" customFormat="1" ht="15" customHeight="1">
      <c r="A73" s="321"/>
      <c r="B73" s="321"/>
      <c r="C73" s="321"/>
      <c r="D73" s="321"/>
      <c r="E73" s="321"/>
      <c r="F73" s="321"/>
      <c r="G73" s="321"/>
      <c r="H73" s="321"/>
      <c r="I73" s="321"/>
      <c r="J73" s="321"/>
      <c r="K73" s="321"/>
      <c r="L73" s="321"/>
      <c r="M73" s="321"/>
      <c r="N73" s="321"/>
      <c r="O73" s="321"/>
      <c r="P73" s="321"/>
      <c r="Q73" s="321"/>
      <c r="R73" s="321"/>
      <c r="S73" s="321"/>
      <c r="T73" s="321"/>
      <c r="U73" s="321"/>
    </row>
    <row r="74" spans="1:21" s="169" customFormat="1" ht="18.75" customHeight="1">
      <c r="A74" s="333"/>
      <c r="B74" s="327"/>
      <c r="C74" s="327"/>
      <c r="D74" s="327"/>
      <c r="E74" s="339"/>
      <c r="F74" s="339"/>
      <c r="G74" s="339"/>
      <c r="H74" s="339"/>
      <c r="I74" s="339"/>
      <c r="J74" s="339"/>
      <c r="K74" s="339"/>
      <c r="L74" s="339"/>
      <c r="M74" s="339"/>
      <c r="N74" s="339"/>
      <c r="O74" s="339"/>
      <c r="P74" s="339"/>
      <c r="Q74" s="339"/>
      <c r="R74" s="339"/>
      <c r="S74" s="339"/>
      <c r="T74" s="339"/>
      <c r="U74" s="339"/>
    </row>
    <row r="75" spans="1:21" s="169" customFormat="1" ht="18.75" customHeight="1">
      <c r="A75" s="333"/>
      <c r="B75" s="327"/>
      <c r="C75" s="327"/>
      <c r="D75" s="327"/>
      <c r="E75" s="339"/>
      <c r="F75" s="339"/>
      <c r="G75" s="339"/>
      <c r="H75" s="339"/>
      <c r="I75" s="339"/>
      <c r="J75" s="339"/>
      <c r="K75" s="339"/>
      <c r="L75" s="339"/>
      <c r="M75" s="339"/>
      <c r="N75" s="339"/>
      <c r="O75" s="339"/>
      <c r="P75" s="339"/>
      <c r="Q75" s="339"/>
      <c r="R75" s="339"/>
      <c r="S75" s="339"/>
      <c r="T75" s="339"/>
      <c r="U75" s="339"/>
    </row>
    <row r="76" spans="1:21" s="37" customFormat="1" ht="23.25" customHeight="1" thickBot="1">
      <c r="A76" s="322" t="s">
        <v>199</v>
      </c>
      <c r="B76" s="323"/>
      <c r="C76" s="323"/>
      <c r="D76" s="323"/>
      <c r="E76" s="323"/>
      <c r="F76" s="323"/>
      <c r="G76" s="323"/>
      <c r="H76" s="323"/>
      <c r="I76" s="323"/>
      <c r="J76" s="323"/>
      <c r="K76" s="323"/>
      <c r="L76" s="323"/>
      <c r="M76" s="323"/>
      <c r="N76" s="323"/>
      <c r="O76" s="323"/>
      <c r="P76" s="323"/>
      <c r="Q76" s="323"/>
      <c r="R76" s="323"/>
      <c r="S76" s="323"/>
      <c r="T76" s="323"/>
      <c r="U76" s="323"/>
    </row>
    <row r="77" spans="1:21" ht="11.25" customHeight="1">
      <c r="A77" s="321"/>
      <c r="B77" s="321"/>
      <c r="C77" s="321"/>
      <c r="D77" s="321"/>
      <c r="E77" s="321"/>
      <c r="F77" s="321"/>
      <c r="G77" s="321"/>
      <c r="H77" s="321"/>
      <c r="I77" s="321"/>
      <c r="J77" s="321"/>
      <c r="K77" s="321"/>
      <c r="L77" s="321"/>
      <c r="M77" s="321"/>
      <c r="N77" s="321"/>
      <c r="O77" s="321"/>
      <c r="P77" s="321"/>
      <c r="Q77" s="321"/>
      <c r="R77" s="321"/>
      <c r="S77" s="321"/>
      <c r="T77" s="321"/>
      <c r="U77" s="321"/>
    </row>
    <row r="78" spans="1:21" s="37" customFormat="1" ht="22.5" customHeight="1">
      <c r="A78" s="324" t="s">
        <v>185</v>
      </c>
      <c r="B78" s="192"/>
      <c r="C78" s="192"/>
      <c r="D78" s="192"/>
      <c r="E78" s="192"/>
      <c r="F78" s="192"/>
      <c r="G78" s="192"/>
      <c r="H78" s="192"/>
      <c r="I78" s="192"/>
      <c r="J78" s="192"/>
      <c r="K78" s="192"/>
      <c r="L78" s="192"/>
      <c r="M78" s="192"/>
      <c r="N78" s="192"/>
      <c r="O78" s="192"/>
      <c r="P78" s="192"/>
      <c r="Q78" s="192"/>
      <c r="R78" s="192"/>
      <c r="S78" s="192"/>
      <c r="T78" s="192"/>
      <c r="U78" s="325"/>
    </row>
    <row r="79" spans="1:21" s="167" customFormat="1" ht="7.5" customHeight="1">
      <c r="A79" s="326"/>
      <c r="B79" s="327"/>
      <c r="C79" s="327"/>
      <c r="D79" s="327"/>
      <c r="E79" s="327"/>
      <c r="F79" s="327"/>
      <c r="G79" s="327"/>
      <c r="H79" s="327"/>
      <c r="I79" s="327"/>
      <c r="J79" s="327"/>
      <c r="K79" s="327"/>
      <c r="L79" s="327"/>
      <c r="M79" s="327"/>
      <c r="N79" s="327"/>
      <c r="O79" s="327"/>
      <c r="P79" s="327"/>
      <c r="Q79" s="327"/>
      <c r="R79" s="327"/>
      <c r="S79" s="327"/>
      <c r="T79" s="327"/>
      <c r="U79" s="328"/>
    </row>
    <row r="80" spans="1:21" s="168" customFormat="1" ht="15" customHeight="1">
      <c r="A80" s="329" t="s">
        <v>186</v>
      </c>
      <c r="B80" s="330"/>
      <c r="C80" s="330"/>
      <c r="D80" s="330"/>
      <c r="E80" s="330"/>
      <c r="F80" s="330"/>
      <c r="G80" s="330"/>
      <c r="H80" s="330"/>
      <c r="I80" s="330"/>
      <c r="J80" s="330"/>
      <c r="K80" s="330"/>
      <c r="L80" s="330"/>
      <c r="M80" s="330"/>
      <c r="N80" s="330"/>
      <c r="O80" s="330"/>
      <c r="P80" s="330"/>
      <c r="Q80" s="330"/>
      <c r="R80" s="330"/>
      <c r="S80" s="330"/>
      <c r="T80" s="330"/>
      <c r="U80" s="331"/>
    </row>
    <row r="81" spans="1:21" s="168" customFormat="1" ht="15" customHeight="1">
      <c r="A81" s="329" t="s">
        <v>187</v>
      </c>
      <c r="B81" s="330"/>
      <c r="C81" s="330"/>
      <c r="D81" s="330"/>
      <c r="E81" s="330"/>
      <c r="F81" s="330"/>
      <c r="G81" s="330"/>
      <c r="H81" s="330"/>
      <c r="I81" s="330"/>
      <c r="J81" s="330"/>
      <c r="K81" s="330"/>
      <c r="L81" s="330"/>
      <c r="M81" s="330"/>
      <c r="N81" s="330"/>
      <c r="O81" s="330"/>
      <c r="P81" s="330"/>
      <c r="Q81" s="330"/>
      <c r="R81" s="330"/>
      <c r="S81" s="330"/>
      <c r="T81" s="330"/>
      <c r="U81" s="331"/>
    </row>
    <row r="82" spans="1:21" s="168" customFormat="1" ht="7.5" customHeight="1">
      <c r="A82" s="329"/>
      <c r="B82" s="330"/>
      <c r="C82" s="330"/>
      <c r="D82" s="330"/>
      <c r="E82" s="339"/>
      <c r="F82" s="339"/>
      <c r="G82" s="339"/>
      <c r="H82" s="339"/>
      <c r="I82" s="339"/>
      <c r="J82" s="339"/>
      <c r="K82" s="339"/>
      <c r="L82" s="339"/>
      <c r="M82" s="339"/>
      <c r="N82" s="339"/>
      <c r="O82" s="339"/>
      <c r="P82" s="339"/>
      <c r="Q82" s="339"/>
      <c r="R82" s="339"/>
      <c r="S82" s="339"/>
      <c r="T82" s="339"/>
      <c r="U82" s="340"/>
    </row>
    <row r="83" spans="1:21" s="168" customFormat="1" ht="18.75" customHeight="1">
      <c r="A83" s="329"/>
      <c r="B83" s="405" t="s">
        <v>188</v>
      </c>
      <c r="C83" s="406"/>
      <c r="D83" s="407"/>
      <c r="E83" s="339"/>
      <c r="F83" s="376" t="s">
        <v>357</v>
      </c>
      <c r="G83" s="377"/>
      <c r="H83" s="377"/>
      <c r="I83" s="377"/>
      <c r="J83" s="377"/>
      <c r="K83" s="377"/>
      <c r="L83" s="377"/>
      <c r="M83" s="377"/>
      <c r="N83" s="377"/>
      <c r="O83" s="377"/>
      <c r="P83" s="377"/>
      <c r="Q83" s="377"/>
      <c r="R83" s="377"/>
      <c r="S83" s="378"/>
      <c r="T83" s="341"/>
      <c r="U83" s="342"/>
    </row>
    <row r="84" spans="1:21" s="168" customFormat="1" ht="7.5" customHeight="1">
      <c r="A84" s="329"/>
      <c r="B84" s="343"/>
      <c r="C84" s="343"/>
      <c r="D84" s="343"/>
      <c r="E84" s="339"/>
      <c r="F84" s="344"/>
      <c r="G84" s="345"/>
      <c r="H84" s="345"/>
      <c r="I84" s="345"/>
      <c r="J84" s="345"/>
      <c r="K84" s="345"/>
      <c r="L84" s="345"/>
      <c r="M84" s="345"/>
      <c r="N84" s="345"/>
      <c r="O84" s="345"/>
      <c r="P84" s="345"/>
      <c r="Q84" s="345"/>
      <c r="R84" s="345"/>
      <c r="S84" s="345"/>
      <c r="T84" s="345"/>
      <c r="U84" s="346"/>
    </row>
    <row r="85" spans="1:21" s="168" customFormat="1" ht="18.75" customHeight="1">
      <c r="A85" s="329"/>
      <c r="B85" s="405" t="s">
        <v>189</v>
      </c>
      <c r="C85" s="406"/>
      <c r="D85" s="407"/>
      <c r="E85" s="339"/>
      <c r="F85" s="379" t="s">
        <v>420</v>
      </c>
      <c r="G85" s="380"/>
      <c r="H85" s="380"/>
      <c r="I85" s="380"/>
      <c r="J85" s="380"/>
      <c r="K85" s="380"/>
      <c r="L85" s="380"/>
      <c r="M85" s="380"/>
      <c r="N85" s="380"/>
      <c r="O85" s="380"/>
      <c r="P85" s="380"/>
      <c r="Q85" s="380"/>
      <c r="R85" s="380"/>
      <c r="S85" s="381"/>
      <c r="T85" s="347"/>
      <c r="U85" s="340"/>
    </row>
    <row r="86" spans="1:21" ht="11.25" customHeight="1">
      <c r="A86" s="335"/>
      <c r="B86" s="348"/>
      <c r="C86" s="348"/>
      <c r="D86" s="348"/>
      <c r="E86" s="349"/>
      <c r="F86" s="349"/>
      <c r="G86" s="349"/>
      <c r="H86" s="349"/>
      <c r="I86" s="349"/>
      <c r="J86" s="349"/>
      <c r="K86" s="349"/>
      <c r="L86" s="349"/>
      <c r="M86" s="349"/>
      <c r="N86" s="349"/>
      <c r="O86" s="349"/>
      <c r="P86" s="349"/>
      <c r="Q86" s="349"/>
      <c r="R86" s="349"/>
      <c r="S86" s="349"/>
      <c r="T86" s="349"/>
      <c r="U86" s="350"/>
    </row>
    <row r="87" spans="1:21" ht="15" customHeight="1">
      <c r="A87" s="321"/>
      <c r="B87" s="321"/>
      <c r="C87" s="321"/>
      <c r="D87" s="321"/>
      <c r="E87" s="321"/>
      <c r="F87" s="321"/>
      <c r="G87" s="321"/>
      <c r="H87" s="321"/>
      <c r="I87" s="321"/>
      <c r="J87" s="321"/>
      <c r="K87" s="321"/>
      <c r="L87" s="321"/>
      <c r="M87" s="321"/>
      <c r="N87" s="321"/>
      <c r="O87" s="321"/>
      <c r="P87" s="321"/>
      <c r="Q87" s="321"/>
      <c r="R87" s="321"/>
      <c r="S87" s="321"/>
      <c r="T87" s="321"/>
      <c r="U87" s="321"/>
    </row>
    <row r="88" spans="1:21" ht="22.5" customHeight="1">
      <c r="A88" s="324" t="s">
        <v>190</v>
      </c>
      <c r="B88" s="192"/>
      <c r="C88" s="192"/>
      <c r="D88" s="192"/>
      <c r="E88" s="192"/>
      <c r="F88" s="192"/>
      <c r="G88" s="192"/>
      <c r="H88" s="192"/>
      <c r="I88" s="192"/>
      <c r="J88" s="192"/>
      <c r="K88" s="192"/>
      <c r="L88" s="192"/>
      <c r="M88" s="192"/>
      <c r="N88" s="192"/>
      <c r="O88" s="192"/>
      <c r="P88" s="192"/>
      <c r="Q88" s="192"/>
      <c r="R88" s="192"/>
      <c r="S88" s="192"/>
      <c r="T88" s="192"/>
      <c r="U88" s="325"/>
    </row>
    <row r="89" spans="1:21" ht="11.25" customHeight="1">
      <c r="A89" s="326"/>
      <c r="B89" s="327"/>
      <c r="C89" s="327"/>
      <c r="D89" s="327"/>
      <c r="E89" s="327"/>
      <c r="F89" s="327"/>
      <c r="G89" s="327"/>
      <c r="H89" s="327"/>
      <c r="I89" s="327"/>
      <c r="J89" s="327"/>
      <c r="K89" s="327"/>
      <c r="L89" s="327"/>
      <c r="M89" s="327"/>
      <c r="N89" s="327"/>
      <c r="O89" s="327"/>
      <c r="P89" s="327"/>
      <c r="Q89" s="327"/>
      <c r="R89" s="327"/>
      <c r="S89" s="327"/>
      <c r="T89" s="327"/>
      <c r="U89" s="328"/>
    </row>
    <row r="90" spans="1:21" ht="18.75" customHeight="1">
      <c r="A90" s="329"/>
      <c r="B90" s="394" t="s">
        <v>191</v>
      </c>
      <c r="C90" s="395"/>
      <c r="D90" s="395"/>
      <c r="E90" s="395"/>
      <c r="F90" s="396"/>
      <c r="G90" s="321"/>
      <c r="H90" s="394" t="s">
        <v>192</v>
      </c>
      <c r="I90" s="395"/>
      <c r="J90" s="395"/>
      <c r="K90" s="395"/>
      <c r="L90" s="396"/>
      <c r="M90" s="321"/>
      <c r="N90" s="394" t="s">
        <v>193</v>
      </c>
      <c r="O90" s="395"/>
      <c r="P90" s="395"/>
      <c r="Q90" s="395"/>
      <c r="R90" s="396"/>
      <c r="S90" s="321"/>
      <c r="T90" s="321"/>
      <c r="U90" s="340"/>
    </row>
    <row r="91" spans="1:21" s="170" customFormat="1" ht="18" customHeight="1">
      <c r="A91" s="351"/>
      <c r="B91" s="388" t="s">
        <v>194</v>
      </c>
      <c r="C91" s="389"/>
      <c r="D91" s="389"/>
      <c r="E91" s="390" t="s">
        <v>205</v>
      </c>
      <c r="F91" s="391"/>
      <c r="G91" s="352"/>
      <c r="H91" s="388" t="s">
        <v>194</v>
      </c>
      <c r="I91" s="389"/>
      <c r="J91" s="389"/>
      <c r="K91" s="390" t="s">
        <v>25</v>
      </c>
      <c r="L91" s="391"/>
      <c r="M91" s="352"/>
      <c r="N91" s="388" t="s">
        <v>194</v>
      </c>
      <c r="O91" s="389"/>
      <c r="P91" s="389"/>
      <c r="Q91" s="390" t="s">
        <v>206</v>
      </c>
      <c r="R91" s="391"/>
      <c r="S91" s="352"/>
      <c r="T91" s="352"/>
      <c r="U91" s="353"/>
    </row>
    <row r="92" spans="1:21" s="170" customFormat="1" ht="18" customHeight="1">
      <c r="A92" s="351"/>
      <c r="B92" s="392" t="s">
        <v>195</v>
      </c>
      <c r="C92" s="393"/>
      <c r="D92" s="393"/>
      <c r="E92" s="386" t="s">
        <v>206</v>
      </c>
      <c r="F92" s="387"/>
      <c r="G92" s="352"/>
      <c r="H92" s="392" t="s">
        <v>195</v>
      </c>
      <c r="I92" s="393"/>
      <c r="J92" s="393"/>
      <c r="K92" s="386" t="s">
        <v>207</v>
      </c>
      <c r="L92" s="387"/>
      <c r="M92" s="352"/>
      <c r="N92" s="392" t="s">
        <v>195</v>
      </c>
      <c r="O92" s="393"/>
      <c r="P92" s="393"/>
      <c r="Q92" s="386" t="s">
        <v>25</v>
      </c>
      <c r="R92" s="387"/>
      <c r="S92" s="352"/>
      <c r="T92" s="352"/>
      <c r="U92" s="353"/>
    </row>
    <row r="93" spans="1:21" ht="18" customHeight="1">
      <c r="A93" s="329"/>
      <c r="B93" s="382" t="s">
        <v>196</v>
      </c>
      <c r="C93" s="383"/>
      <c r="D93" s="383"/>
      <c r="E93" s="384" t="s">
        <v>205</v>
      </c>
      <c r="F93" s="385"/>
      <c r="G93" s="321"/>
      <c r="H93" s="382" t="s">
        <v>196</v>
      </c>
      <c r="I93" s="383"/>
      <c r="J93" s="383"/>
      <c r="K93" s="384" t="s">
        <v>205</v>
      </c>
      <c r="L93" s="385"/>
      <c r="M93" s="321"/>
      <c r="N93" s="382" t="s">
        <v>196</v>
      </c>
      <c r="O93" s="383"/>
      <c r="P93" s="383"/>
      <c r="Q93" s="384" t="s">
        <v>206</v>
      </c>
      <c r="R93" s="385"/>
      <c r="S93" s="321"/>
      <c r="T93" s="321"/>
      <c r="U93" s="340"/>
    </row>
    <row r="94" spans="1:21" ht="2.25" customHeight="1">
      <c r="A94" s="329"/>
      <c r="B94" s="321"/>
      <c r="C94" s="321"/>
      <c r="D94" s="321"/>
      <c r="E94" s="339"/>
      <c r="F94" s="321"/>
      <c r="G94" s="321"/>
      <c r="H94" s="321"/>
      <c r="I94" s="321"/>
      <c r="J94" s="339"/>
      <c r="K94" s="339"/>
      <c r="L94" s="339"/>
      <c r="M94" s="339"/>
      <c r="N94" s="339"/>
      <c r="O94" s="339"/>
      <c r="P94" s="339"/>
      <c r="Q94" s="339"/>
      <c r="R94" s="339"/>
      <c r="S94" s="321"/>
      <c r="T94" s="321"/>
      <c r="U94" s="340"/>
    </row>
    <row r="95" spans="1:21" ht="15" customHeight="1">
      <c r="A95" s="329"/>
      <c r="B95" s="354" t="s">
        <v>432</v>
      </c>
      <c r="C95" s="343"/>
      <c r="D95" s="343"/>
      <c r="E95" s="339"/>
      <c r="F95" s="355" t="s">
        <v>433</v>
      </c>
      <c r="G95" s="321"/>
      <c r="H95" s="321"/>
      <c r="I95" s="321"/>
      <c r="J95" s="321"/>
      <c r="K95" s="321"/>
      <c r="L95" s="339"/>
      <c r="M95" s="339"/>
      <c r="N95" s="339"/>
      <c r="O95" s="339"/>
      <c r="P95" s="339"/>
      <c r="Q95" s="339"/>
      <c r="R95" s="339"/>
      <c r="S95" s="339"/>
      <c r="T95" s="339"/>
      <c r="U95" s="340"/>
    </row>
    <row r="96" spans="1:21" ht="11.25" customHeight="1">
      <c r="A96" s="335"/>
      <c r="B96" s="348"/>
      <c r="C96" s="348"/>
      <c r="D96" s="348"/>
      <c r="E96" s="349"/>
      <c r="F96" s="349"/>
      <c r="G96" s="349"/>
      <c r="H96" s="349"/>
      <c r="I96" s="349"/>
      <c r="J96" s="349"/>
      <c r="K96" s="349"/>
      <c r="L96" s="349"/>
      <c r="M96" s="349"/>
      <c r="N96" s="349"/>
      <c r="O96" s="349"/>
      <c r="P96" s="349"/>
      <c r="Q96" s="349"/>
      <c r="R96" s="349"/>
      <c r="S96" s="349"/>
      <c r="T96" s="349"/>
      <c r="U96" s="350"/>
    </row>
    <row r="97" spans="1:21">
      <c r="A97" s="321"/>
      <c r="B97" s="321"/>
      <c r="C97" s="321"/>
      <c r="D97" s="321"/>
      <c r="E97" s="321"/>
      <c r="F97" s="321"/>
      <c r="G97" s="321"/>
      <c r="H97" s="321"/>
      <c r="I97" s="321"/>
      <c r="J97" s="321"/>
      <c r="K97" s="321"/>
      <c r="L97" s="321"/>
      <c r="M97" s="321"/>
      <c r="N97" s="321"/>
      <c r="O97" s="321"/>
      <c r="P97" s="321"/>
      <c r="Q97" s="321"/>
      <c r="R97" s="321"/>
      <c r="S97" s="321"/>
      <c r="T97" s="321"/>
      <c r="U97" s="321"/>
    </row>
    <row r="98" spans="1:21" ht="22.5" customHeight="1">
      <c r="A98" s="324" t="s">
        <v>208</v>
      </c>
      <c r="B98" s="192"/>
      <c r="C98" s="192"/>
      <c r="D98" s="192"/>
      <c r="E98" s="192"/>
      <c r="F98" s="192"/>
      <c r="G98" s="192"/>
      <c r="H98" s="192"/>
      <c r="I98" s="192"/>
      <c r="J98" s="192"/>
      <c r="K98" s="192"/>
      <c r="L98" s="192"/>
      <c r="M98" s="192"/>
      <c r="N98" s="192"/>
      <c r="O98" s="192"/>
      <c r="P98" s="192"/>
      <c r="Q98" s="192"/>
      <c r="R98" s="192"/>
      <c r="S98" s="192"/>
      <c r="T98" s="192"/>
      <c r="U98" s="325"/>
    </row>
    <row r="99" spans="1:21" ht="11.25" customHeight="1">
      <c r="A99" s="326"/>
      <c r="B99" s="327"/>
      <c r="C99" s="327"/>
      <c r="D99" s="327"/>
      <c r="E99" s="327"/>
      <c r="F99" s="327"/>
      <c r="G99" s="327"/>
      <c r="H99" s="327"/>
      <c r="I99" s="327"/>
      <c r="J99" s="327"/>
      <c r="K99" s="327"/>
      <c r="L99" s="327"/>
      <c r="M99" s="327"/>
      <c r="N99" s="327"/>
      <c r="O99" s="327"/>
      <c r="P99" s="327"/>
      <c r="Q99" s="327"/>
      <c r="R99" s="327"/>
      <c r="S99" s="327"/>
      <c r="T99" s="327"/>
      <c r="U99" s="328"/>
    </row>
    <row r="100" spans="1:21" s="169" customFormat="1" ht="28.5" customHeight="1">
      <c r="A100" s="371" t="s">
        <v>453</v>
      </c>
      <c r="B100" s="372"/>
      <c r="C100" s="372"/>
      <c r="D100" s="372"/>
      <c r="E100" s="372"/>
      <c r="F100" s="372"/>
      <c r="G100" s="372"/>
      <c r="H100" s="372"/>
      <c r="I100" s="372"/>
      <c r="J100" s="372"/>
      <c r="K100" s="372"/>
      <c r="L100" s="372"/>
      <c r="M100" s="372"/>
      <c r="N100" s="372"/>
      <c r="O100" s="372"/>
      <c r="P100" s="372"/>
      <c r="Q100" s="372"/>
      <c r="R100" s="372"/>
      <c r="S100" s="372"/>
      <c r="T100" s="372"/>
      <c r="U100" s="373"/>
    </row>
    <row r="101" spans="1:21" s="169" customFormat="1" ht="15" customHeight="1">
      <c r="A101" s="326" t="s">
        <v>428</v>
      </c>
      <c r="B101" s="356"/>
      <c r="C101" s="327"/>
      <c r="D101" s="327"/>
      <c r="E101" s="327"/>
      <c r="F101" s="327"/>
      <c r="G101" s="327"/>
      <c r="H101" s="327"/>
      <c r="I101" s="327"/>
      <c r="J101" s="327"/>
      <c r="K101" s="327"/>
      <c r="L101" s="327"/>
      <c r="M101" s="327"/>
      <c r="N101" s="327"/>
      <c r="O101" s="327"/>
      <c r="P101" s="327"/>
      <c r="Q101" s="327"/>
      <c r="R101" s="327"/>
      <c r="S101" s="327"/>
      <c r="T101" s="327"/>
      <c r="U101" s="328"/>
    </row>
    <row r="102" spans="1:21" ht="7.5" customHeight="1">
      <c r="A102" s="326"/>
      <c r="B102" s="327"/>
      <c r="C102" s="327"/>
      <c r="D102" s="327"/>
      <c r="E102" s="327"/>
      <c r="F102" s="327"/>
      <c r="G102" s="327"/>
      <c r="H102" s="327"/>
      <c r="I102" s="327"/>
      <c r="J102" s="327"/>
      <c r="K102" s="327"/>
      <c r="L102" s="327"/>
      <c r="M102" s="327"/>
      <c r="N102" s="327"/>
      <c r="O102" s="327"/>
      <c r="P102" s="327"/>
      <c r="Q102" s="327"/>
      <c r="R102" s="327"/>
      <c r="S102" s="327"/>
      <c r="T102" s="327"/>
      <c r="U102" s="328"/>
    </row>
    <row r="103" spans="1:21" ht="20.100000000000001" customHeight="1">
      <c r="A103" s="326"/>
      <c r="B103" s="374" t="s">
        <v>209</v>
      </c>
      <c r="C103" s="375"/>
      <c r="D103" s="357" t="s">
        <v>430</v>
      </c>
      <c r="E103" s="357"/>
      <c r="F103" s="358"/>
      <c r="G103" s="359" t="s">
        <v>447</v>
      </c>
      <c r="H103" s="359"/>
      <c r="I103" s="359"/>
      <c r="J103" s="359"/>
      <c r="K103" s="365" t="s">
        <v>444</v>
      </c>
      <c r="L103" s="365"/>
      <c r="M103" s="365"/>
      <c r="N103" s="365"/>
      <c r="O103" s="365"/>
      <c r="P103" s="365"/>
      <c r="Q103" s="365"/>
      <c r="R103" s="365"/>
      <c r="S103" s="366"/>
      <c r="T103" s="327"/>
      <c r="U103" s="328"/>
    </row>
    <row r="104" spans="1:21" ht="20.100000000000001" customHeight="1">
      <c r="A104" s="326"/>
      <c r="B104" s="326"/>
      <c r="C104" s="327"/>
      <c r="D104" s="333" t="s">
        <v>429</v>
      </c>
      <c r="E104" s="333"/>
      <c r="F104" s="333"/>
      <c r="G104" s="333" t="s">
        <v>448</v>
      </c>
      <c r="H104" s="327"/>
      <c r="I104" s="327"/>
      <c r="J104" s="327"/>
      <c r="K104" s="367" t="s">
        <v>454</v>
      </c>
      <c r="L104" s="367"/>
      <c r="M104" s="367"/>
      <c r="N104" s="367"/>
      <c r="O104" s="367"/>
      <c r="P104" s="367"/>
      <c r="Q104" s="367"/>
      <c r="R104" s="367"/>
      <c r="S104" s="368"/>
      <c r="T104" s="327"/>
      <c r="U104" s="328"/>
    </row>
    <row r="105" spans="1:21" ht="20.100000000000001" customHeight="1">
      <c r="A105" s="326"/>
      <c r="B105" s="360"/>
      <c r="C105" s="348"/>
      <c r="D105" s="348" t="s">
        <v>2</v>
      </c>
      <c r="E105" s="348"/>
      <c r="F105" s="348"/>
      <c r="G105" s="348" t="s">
        <v>435</v>
      </c>
      <c r="H105" s="348"/>
      <c r="I105" s="348"/>
      <c r="J105" s="348"/>
      <c r="K105" s="369" t="s">
        <v>445</v>
      </c>
      <c r="L105" s="369"/>
      <c r="M105" s="369"/>
      <c r="N105" s="369"/>
      <c r="O105" s="369"/>
      <c r="P105" s="369"/>
      <c r="Q105" s="369"/>
      <c r="R105" s="369"/>
      <c r="S105" s="370"/>
      <c r="T105" s="327"/>
      <c r="U105" s="328"/>
    </row>
    <row r="106" spans="1:21" ht="11.25" customHeight="1">
      <c r="A106" s="335"/>
      <c r="B106" s="348"/>
      <c r="C106" s="348"/>
      <c r="D106" s="348"/>
      <c r="E106" s="349"/>
      <c r="F106" s="349"/>
      <c r="G106" s="349"/>
      <c r="H106" s="349"/>
      <c r="I106" s="349"/>
      <c r="J106" s="349"/>
      <c r="K106" s="349"/>
      <c r="L106" s="349"/>
      <c r="M106" s="349"/>
      <c r="N106" s="349"/>
      <c r="O106" s="349"/>
      <c r="P106" s="349"/>
      <c r="Q106" s="349"/>
      <c r="R106" s="349"/>
      <c r="S106" s="349"/>
      <c r="T106" s="349"/>
      <c r="U106" s="350"/>
    </row>
    <row r="107" spans="1:21" ht="13.5" customHeight="1">
      <c r="A107" s="321"/>
      <c r="B107" s="321"/>
      <c r="C107" s="321"/>
      <c r="D107" s="321"/>
      <c r="E107" s="321"/>
      <c r="F107" s="321"/>
      <c r="G107" s="321"/>
      <c r="H107" s="321"/>
      <c r="I107" s="321"/>
      <c r="J107" s="321"/>
      <c r="K107" s="321"/>
      <c r="L107" s="321"/>
      <c r="M107" s="321"/>
      <c r="N107" s="321"/>
      <c r="O107" s="321"/>
      <c r="P107" s="321"/>
      <c r="Q107" s="321"/>
      <c r="R107" s="321"/>
      <c r="S107" s="321"/>
      <c r="T107" s="321"/>
      <c r="U107" s="321"/>
    </row>
    <row r="108" spans="1:21" ht="13.5" customHeight="1">
      <c r="A108" s="321"/>
      <c r="B108" s="321"/>
      <c r="C108" s="321"/>
      <c r="D108" s="321"/>
      <c r="E108" s="321"/>
      <c r="F108" s="321"/>
      <c r="G108" s="321"/>
      <c r="H108" s="321"/>
      <c r="I108" s="321"/>
      <c r="J108" s="321"/>
      <c r="K108" s="321"/>
      <c r="L108" s="321"/>
      <c r="M108" s="321"/>
      <c r="N108" s="321"/>
      <c r="O108" s="321"/>
      <c r="P108" s="321"/>
      <c r="Q108" s="321"/>
      <c r="R108" s="321"/>
      <c r="S108" s="321"/>
      <c r="T108" s="321"/>
      <c r="U108" s="321"/>
    </row>
  </sheetData>
  <sheetProtection sheet="1"/>
  <mergeCells count="36">
    <mergeCell ref="B90:F90"/>
    <mergeCell ref="H90:L90"/>
    <mergeCell ref="N90:R90"/>
    <mergeCell ref="A1:U1"/>
    <mergeCell ref="A2:U2"/>
    <mergeCell ref="B23:D23"/>
    <mergeCell ref="B25:D25"/>
    <mergeCell ref="B34:D34"/>
    <mergeCell ref="B36:D36"/>
    <mergeCell ref="B38:D38"/>
    <mergeCell ref="E46:U48"/>
    <mergeCell ref="B47:D47"/>
    <mergeCell ref="B83:D83"/>
    <mergeCell ref="B85:D85"/>
    <mergeCell ref="Q91:R91"/>
    <mergeCell ref="B92:D92"/>
    <mergeCell ref="E92:F92"/>
    <mergeCell ref="H92:J92"/>
    <mergeCell ref="K92:L92"/>
    <mergeCell ref="N92:P92"/>
    <mergeCell ref="A100:U100"/>
    <mergeCell ref="B103:C103"/>
    <mergeCell ref="F83:S83"/>
    <mergeCell ref="F85:S85"/>
    <mergeCell ref="B93:D93"/>
    <mergeCell ref="E93:F93"/>
    <mergeCell ref="H93:J93"/>
    <mergeCell ref="K93:L93"/>
    <mergeCell ref="N93:P93"/>
    <mergeCell ref="Q93:R93"/>
    <mergeCell ref="Q92:R92"/>
    <mergeCell ref="B91:D91"/>
    <mergeCell ref="E91:F91"/>
    <mergeCell ref="H91:J91"/>
    <mergeCell ref="K91:L91"/>
    <mergeCell ref="N91:P91"/>
  </mergeCells>
  <phoneticPr fontId="1"/>
  <hyperlinks>
    <hyperlink ref="F85" r:id="rId1" xr:uid="{00000000-0004-0000-0000-000000000000}"/>
  </hyperlinks>
  <printOptions horizontalCentered="1"/>
  <pageMargins left="0.39370078740157483" right="0.39370078740157483" top="0.59055118110236227" bottom="0.39370078740157483" header="0.31496062992125984" footer="0.19685039370078741"/>
  <pageSetup paperSize="9" orientation="portrait" r:id="rId2"/>
  <rowBreaks count="1" manualBreakCount="1">
    <brk id="51" max="20"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58">
    <tabColor rgb="FF92D050"/>
  </sheetPr>
  <dimension ref="A1:BA151"/>
  <sheetViews>
    <sheetView showGridLines="0" zoomScaleNormal="100" workbookViewId="0">
      <selection activeCell="E11" sqref="E11:I11"/>
    </sheetView>
  </sheetViews>
  <sheetFormatPr defaultRowHeight="13.5"/>
  <cols>
    <col min="1" max="1" width="1.875" style="250" customWidth="1"/>
    <col min="2" max="2" width="3.25" style="250" customWidth="1"/>
    <col min="3" max="3" width="4.5" style="250" customWidth="1"/>
    <col min="4" max="8" width="2.25" style="250" customWidth="1"/>
    <col min="9" max="10" width="4.5" style="250" customWidth="1"/>
    <col min="11" max="14" width="2.25" style="250" customWidth="1"/>
    <col min="15" max="16" width="2.125" style="250" customWidth="1"/>
    <col min="17" max="27" width="2.25" style="250" customWidth="1"/>
    <col min="28" max="29" width="9" style="250"/>
    <col min="30" max="30" width="1.875" style="250" customWidth="1"/>
    <col min="31" max="31" width="9" style="250"/>
    <col min="32" max="33" width="8.5" style="309" hidden="1" customWidth="1"/>
    <col min="34" max="34" width="3.875" style="309" hidden="1" customWidth="1"/>
    <col min="35" max="40" width="8.5" style="309" hidden="1" customWidth="1"/>
    <col min="41" max="16384" width="9" style="250"/>
  </cols>
  <sheetData>
    <row r="1" spans="1:41" ht="21">
      <c r="A1" s="246"/>
      <c r="B1" s="247" t="s">
        <v>26</v>
      </c>
      <c r="C1" s="248"/>
      <c r="D1" s="248"/>
      <c r="E1" s="248"/>
      <c r="F1" s="248"/>
      <c r="G1" s="248"/>
      <c r="H1" s="248"/>
      <c r="I1" s="246"/>
      <c r="J1" s="246"/>
      <c r="K1" s="246"/>
      <c r="L1" s="246"/>
      <c r="M1" s="246"/>
      <c r="N1" s="246"/>
      <c r="O1" s="246"/>
      <c r="P1" s="246"/>
      <c r="Q1" s="246"/>
      <c r="R1" s="246"/>
      <c r="S1" s="246"/>
      <c r="T1" s="246"/>
      <c r="U1" s="246"/>
      <c r="V1" s="246"/>
      <c r="W1" s="246"/>
      <c r="X1" s="246"/>
      <c r="Y1" s="246"/>
      <c r="Z1" s="246"/>
      <c r="AA1" s="246"/>
      <c r="AB1" s="723"/>
      <c r="AC1" s="723"/>
      <c r="AD1" s="246"/>
      <c r="AE1" s="249"/>
      <c r="AF1" s="250"/>
      <c r="AG1" s="250"/>
      <c r="AH1" s="250"/>
      <c r="AI1" s="250"/>
      <c r="AJ1" s="250"/>
      <c r="AK1" s="250"/>
      <c r="AL1" s="250"/>
      <c r="AM1" s="250"/>
      <c r="AN1" s="250"/>
    </row>
    <row r="2" spans="1:41" s="38" customFormat="1" ht="3" customHeight="1">
      <c r="B2" s="251"/>
      <c r="AE2" s="252"/>
    </row>
    <row r="3" spans="1:41" s="38" customFormat="1" ht="42" customHeight="1">
      <c r="B3" s="724" t="s">
        <v>363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253"/>
      <c r="AE3" s="254"/>
    </row>
    <row r="4" spans="1:41" s="38" customFormat="1" ht="7.5" customHeight="1">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4"/>
    </row>
    <row r="5" spans="1:41" s="38" customFormat="1" ht="7.5" customHeight="1">
      <c r="A5" s="255"/>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7"/>
      <c r="AE5" s="252"/>
      <c r="AF5" s="258"/>
      <c r="AG5" s="258"/>
      <c r="AH5" s="258"/>
      <c r="AI5" s="258"/>
      <c r="AJ5" s="258"/>
      <c r="AK5" s="258"/>
      <c r="AL5" s="258"/>
      <c r="AM5" s="258"/>
      <c r="AN5" s="258"/>
    </row>
    <row r="6" spans="1:41" s="38" customFormat="1" ht="18.75" customHeight="1">
      <c r="A6" s="255"/>
      <c r="B6" s="725" t="s">
        <v>436</v>
      </c>
      <c r="C6" s="725"/>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252"/>
      <c r="AF6" s="258"/>
      <c r="AG6" s="258"/>
      <c r="AH6" s="258"/>
      <c r="AI6" s="258"/>
      <c r="AJ6" s="258"/>
      <c r="AO6" s="38" t="s">
        <v>145</v>
      </c>
    </row>
    <row r="7" spans="1:41" s="38" customFormat="1" ht="18.75" customHeight="1">
      <c r="A7" s="255"/>
      <c r="B7" s="726" t="s">
        <v>438</v>
      </c>
      <c r="C7" s="726"/>
      <c r="D7" s="721" t="s">
        <v>411</v>
      </c>
      <c r="E7" s="721"/>
      <c r="F7" s="721"/>
      <c r="G7" s="721"/>
      <c r="H7" s="721"/>
      <c r="I7" s="721"/>
      <c r="J7" s="721"/>
      <c r="K7" s="721"/>
      <c r="L7" s="721"/>
      <c r="M7" s="721"/>
      <c r="N7" s="721"/>
      <c r="O7" s="721"/>
      <c r="P7" s="721"/>
      <c r="Q7" s="721"/>
      <c r="R7" s="721"/>
      <c r="S7" s="721"/>
      <c r="T7" s="721"/>
      <c r="U7" s="721"/>
      <c r="V7" s="721"/>
      <c r="W7" s="721"/>
      <c r="X7" s="721"/>
      <c r="Y7" s="721"/>
      <c r="Z7" s="721"/>
      <c r="AA7" s="721"/>
      <c r="AB7" s="721"/>
      <c r="AC7" s="722"/>
      <c r="AE7" s="252"/>
      <c r="AI7" s="258"/>
      <c r="AJ7" s="258"/>
      <c r="AK7" s="258"/>
      <c r="AL7" s="258"/>
      <c r="AM7" s="258"/>
      <c r="AN7" s="258"/>
    </row>
    <row r="8" spans="1:41" s="38" customFormat="1" ht="7.5" customHeight="1">
      <c r="A8" s="255"/>
      <c r="B8" s="259"/>
      <c r="C8" s="260"/>
      <c r="D8" s="260"/>
      <c r="E8" s="260"/>
      <c r="F8" s="260"/>
      <c r="G8" s="260"/>
      <c r="H8" s="260"/>
      <c r="I8" s="259"/>
      <c r="J8" s="260"/>
      <c r="K8" s="260"/>
      <c r="L8" s="260"/>
      <c r="M8" s="260"/>
      <c r="N8" s="260"/>
      <c r="O8" s="260"/>
      <c r="P8" s="260"/>
      <c r="Q8" s="260"/>
      <c r="R8" s="260"/>
      <c r="S8" s="260"/>
      <c r="T8" s="260"/>
      <c r="U8" s="260"/>
      <c r="V8" s="260"/>
      <c r="W8" s="260"/>
      <c r="X8" s="260"/>
      <c r="Y8" s="260"/>
      <c r="Z8" s="260"/>
      <c r="AA8" s="260"/>
      <c r="AB8" s="260"/>
      <c r="AC8" s="261"/>
      <c r="AE8" s="252"/>
    </row>
    <row r="9" spans="1:41" s="38" customFormat="1" ht="7.5" customHeight="1" thickBot="1">
      <c r="AE9" s="252"/>
    </row>
    <row r="10" spans="1:41" s="38" customFormat="1" ht="18.75" customHeight="1">
      <c r="B10" s="706" t="s">
        <v>28</v>
      </c>
      <c r="C10" s="706"/>
      <c r="D10" s="262">
        <v>1</v>
      </c>
      <c r="E10" s="707">
        <v>44790</v>
      </c>
      <c r="F10" s="708"/>
      <c r="G10" s="708"/>
      <c r="H10" s="708"/>
      <c r="I10" s="709"/>
      <c r="J10" s="697" t="s">
        <v>29</v>
      </c>
      <c r="K10" s="698"/>
      <c r="L10" s="263">
        <v>1</v>
      </c>
      <c r="M10" s="710">
        <v>0.65277777777778101</v>
      </c>
      <c r="N10" s="711"/>
      <c r="O10" s="711"/>
      <c r="P10" s="712"/>
      <c r="Q10" s="264" t="s">
        <v>364</v>
      </c>
      <c r="R10" s="710">
        <v>0.69444444444444897</v>
      </c>
      <c r="S10" s="713"/>
      <c r="T10" s="713"/>
      <c r="U10" s="714"/>
      <c r="V10" s="697" t="s">
        <v>2</v>
      </c>
      <c r="W10" s="698"/>
      <c r="X10" s="698"/>
      <c r="Y10" s="536" t="str">
        <f>IF(ISBLANK(シート1!N7),"",シート1!N7)</f>
        <v/>
      </c>
      <c r="Z10" s="537"/>
      <c r="AA10" s="537"/>
      <c r="AB10" s="537"/>
      <c r="AC10" s="538"/>
      <c r="AE10" s="252"/>
    </row>
    <row r="11" spans="1:41" s="38" customFormat="1" ht="18.75" customHeight="1" thickBot="1">
      <c r="B11" s="706"/>
      <c r="C11" s="706"/>
      <c r="D11" s="265">
        <v>2</v>
      </c>
      <c r="E11" s="715"/>
      <c r="F11" s="716"/>
      <c r="G11" s="716"/>
      <c r="H11" s="716"/>
      <c r="I11" s="717"/>
      <c r="J11" s="697"/>
      <c r="K11" s="698"/>
      <c r="L11" s="263">
        <v>2</v>
      </c>
      <c r="M11" s="718"/>
      <c r="N11" s="719"/>
      <c r="O11" s="719"/>
      <c r="P11" s="720"/>
      <c r="Q11" s="264" t="s">
        <v>365</v>
      </c>
      <c r="R11" s="718"/>
      <c r="S11" s="719"/>
      <c r="T11" s="719"/>
      <c r="U11" s="720"/>
      <c r="V11" s="697"/>
      <c r="W11" s="698"/>
      <c r="X11" s="698"/>
      <c r="Y11" s="539"/>
      <c r="Z11" s="540"/>
      <c r="AA11" s="540"/>
      <c r="AB11" s="540"/>
      <c r="AC11" s="541"/>
      <c r="AD11" s="266"/>
      <c r="AE11" s="266"/>
      <c r="AF11" s="266"/>
      <c r="AG11" s="266"/>
      <c r="AI11" s="252"/>
    </row>
    <row r="12" spans="1:41" s="267" customFormat="1" ht="3.75" customHeight="1" thickBot="1">
      <c r="B12" s="268"/>
      <c r="C12" s="268"/>
      <c r="D12" s="269"/>
      <c r="E12" s="268"/>
      <c r="F12" s="268"/>
      <c r="G12" s="268"/>
      <c r="H12" s="268"/>
      <c r="I12" s="270"/>
      <c r="J12" s="269"/>
      <c r="K12" s="269"/>
      <c r="L12" s="268"/>
      <c r="M12" s="268"/>
      <c r="N12" s="268"/>
      <c r="O12" s="269"/>
      <c r="P12" s="269"/>
      <c r="Q12" s="269"/>
      <c r="R12" s="269"/>
      <c r="S12" s="268"/>
      <c r="T12" s="268"/>
      <c r="U12" s="268"/>
      <c r="V12" s="268"/>
      <c r="W12" s="268"/>
      <c r="X12" s="268"/>
      <c r="Y12" s="81"/>
      <c r="Z12" s="81"/>
      <c r="AA12" s="84"/>
      <c r="AB12" s="319"/>
      <c r="AC12" s="319"/>
      <c r="AF12" s="38"/>
      <c r="AG12" s="38"/>
    </row>
    <row r="13" spans="1:41" s="38" customFormat="1" ht="18.75" customHeight="1">
      <c r="B13" s="706" t="s">
        <v>4</v>
      </c>
      <c r="C13" s="706"/>
      <c r="D13" s="262">
        <v>1</v>
      </c>
      <c r="E13" s="584" t="str">
        <f>IF(ISBLANK('シート2-①'!E13),"",'シート2-①'!E13)</f>
        <v>滋賀県立長寿社会福祉センター</v>
      </c>
      <c r="F13" s="585"/>
      <c r="G13" s="585"/>
      <c r="H13" s="585"/>
      <c r="I13" s="585"/>
      <c r="J13" s="585"/>
      <c r="K13" s="585"/>
      <c r="L13" s="585"/>
      <c r="M13" s="585"/>
      <c r="N13" s="585"/>
      <c r="O13" s="585"/>
      <c r="P13" s="585"/>
      <c r="Q13" s="585"/>
      <c r="R13" s="585"/>
      <c r="S13" s="585"/>
      <c r="T13" s="585"/>
      <c r="U13" s="586"/>
      <c r="V13" s="697" t="s">
        <v>3</v>
      </c>
      <c r="W13" s="698"/>
      <c r="X13" s="699"/>
      <c r="Y13" s="536" t="str">
        <f>IF(ISBLANK(シート1!N9),"",シート1!N9)</f>
        <v/>
      </c>
      <c r="Z13" s="537"/>
      <c r="AA13" s="537"/>
      <c r="AB13" s="537"/>
      <c r="AC13" s="538"/>
    </row>
    <row r="14" spans="1:41" s="38" customFormat="1" ht="18.75" customHeight="1" thickBot="1">
      <c r="B14" s="706"/>
      <c r="C14" s="706"/>
      <c r="D14" s="265">
        <v>2</v>
      </c>
      <c r="E14" s="703"/>
      <c r="F14" s="704"/>
      <c r="G14" s="704"/>
      <c r="H14" s="704"/>
      <c r="I14" s="704"/>
      <c r="J14" s="704"/>
      <c r="K14" s="704"/>
      <c r="L14" s="704"/>
      <c r="M14" s="704"/>
      <c r="N14" s="704"/>
      <c r="O14" s="704"/>
      <c r="P14" s="704"/>
      <c r="Q14" s="704"/>
      <c r="R14" s="704"/>
      <c r="S14" s="704"/>
      <c r="T14" s="704"/>
      <c r="U14" s="705"/>
      <c r="V14" s="697"/>
      <c r="W14" s="698"/>
      <c r="X14" s="699"/>
      <c r="Y14" s="539"/>
      <c r="Z14" s="540"/>
      <c r="AA14" s="540"/>
      <c r="AB14" s="540"/>
      <c r="AC14" s="541"/>
    </row>
    <row r="15" spans="1:41" s="38" customFormat="1">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row>
    <row r="16" spans="1:41" s="38" customFormat="1" ht="15.75" customHeight="1">
      <c r="A16" s="252"/>
      <c r="B16" s="685" t="s">
        <v>32</v>
      </c>
      <c r="C16" s="686"/>
      <c r="D16" s="686"/>
      <c r="E16" s="686"/>
      <c r="F16" s="686"/>
      <c r="G16" s="686"/>
      <c r="H16" s="686"/>
      <c r="I16" s="686"/>
      <c r="J16" s="686"/>
      <c r="K16" s="686"/>
      <c r="L16" s="686"/>
      <c r="M16" s="686"/>
      <c r="N16" s="686"/>
      <c r="O16" s="687"/>
      <c r="P16" s="691" t="s">
        <v>366</v>
      </c>
      <c r="Q16" s="692"/>
      <c r="R16" s="693"/>
      <c r="S16" s="691" t="s">
        <v>212</v>
      </c>
      <c r="T16" s="692"/>
      <c r="U16" s="693"/>
      <c r="V16" s="691" t="s">
        <v>367</v>
      </c>
      <c r="W16" s="692"/>
      <c r="X16" s="693"/>
      <c r="Y16" s="702" t="s">
        <v>34</v>
      </c>
      <c r="Z16" s="702"/>
      <c r="AA16" s="702"/>
      <c r="AB16" s="702"/>
      <c r="AC16" s="702"/>
      <c r="AD16" s="252"/>
      <c r="AE16" s="271"/>
      <c r="AF16" s="272" t="s">
        <v>12</v>
      </c>
      <c r="AG16" s="272" t="s">
        <v>30</v>
      </c>
      <c r="AH16" s="700"/>
      <c r="AI16" s="681" t="s">
        <v>43</v>
      </c>
      <c r="AJ16" s="682"/>
      <c r="AK16" s="681" t="s">
        <v>33</v>
      </c>
      <c r="AL16" s="682"/>
      <c r="AM16" s="681" t="s">
        <v>42</v>
      </c>
      <c r="AN16" s="682"/>
    </row>
    <row r="17" spans="1:53" s="38" customFormat="1" ht="15.75" customHeight="1" thickBot="1">
      <c r="A17" s="252"/>
      <c r="B17" s="688"/>
      <c r="C17" s="689"/>
      <c r="D17" s="689"/>
      <c r="E17" s="689"/>
      <c r="F17" s="689"/>
      <c r="G17" s="689"/>
      <c r="H17" s="689"/>
      <c r="I17" s="689"/>
      <c r="J17" s="689"/>
      <c r="K17" s="689"/>
      <c r="L17" s="689"/>
      <c r="M17" s="689"/>
      <c r="N17" s="689"/>
      <c r="O17" s="690"/>
      <c r="P17" s="694"/>
      <c r="Q17" s="695"/>
      <c r="R17" s="696"/>
      <c r="S17" s="694"/>
      <c r="T17" s="695"/>
      <c r="U17" s="696"/>
      <c r="V17" s="694"/>
      <c r="W17" s="695"/>
      <c r="X17" s="696"/>
      <c r="Y17" s="702"/>
      <c r="Z17" s="702"/>
      <c r="AA17" s="702"/>
      <c r="AB17" s="702"/>
      <c r="AC17" s="702"/>
      <c r="AD17" s="252"/>
      <c r="AE17" s="271"/>
      <c r="AF17" s="273"/>
      <c r="AG17" s="274" t="s">
        <v>31</v>
      </c>
      <c r="AH17" s="701"/>
      <c r="AI17" s="275" t="s">
        <v>44</v>
      </c>
      <c r="AJ17" s="276" t="s">
        <v>45</v>
      </c>
      <c r="AK17" s="275" t="s">
        <v>44</v>
      </c>
      <c r="AL17" s="277" t="s">
        <v>45</v>
      </c>
      <c r="AM17" s="278" t="s">
        <v>368</v>
      </c>
      <c r="AN17" s="277" t="s">
        <v>45</v>
      </c>
    </row>
    <row r="18" spans="1:53" s="38" customFormat="1" ht="30" customHeight="1" thickBot="1">
      <c r="A18" s="252"/>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683"/>
      <c r="Z18" s="684"/>
      <c r="AA18" s="684"/>
      <c r="AB18" s="684"/>
      <c r="AC18" s="684"/>
      <c r="AD18" s="252"/>
      <c r="AF18" s="272" t="s">
        <v>12</v>
      </c>
      <c r="AG18" s="272" t="s">
        <v>30</v>
      </c>
      <c r="AH18" s="279"/>
      <c r="AI18" s="681" t="s">
        <v>43</v>
      </c>
      <c r="AJ18" s="682"/>
      <c r="AK18" s="681" t="s">
        <v>33</v>
      </c>
      <c r="AL18" s="682"/>
      <c r="AM18" s="681" t="s">
        <v>42</v>
      </c>
      <c r="AN18" s="682"/>
    </row>
    <row r="19" spans="1:53" s="38" customFormat="1" ht="41.25" customHeight="1">
      <c r="A19" s="252"/>
      <c r="B19" s="280" t="s">
        <v>35</v>
      </c>
      <c r="C19" s="672" t="s">
        <v>369</v>
      </c>
      <c r="D19" s="673"/>
      <c r="E19" s="673"/>
      <c r="F19" s="673"/>
      <c r="G19" s="673"/>
      <c r="H19" s="673"/>
      <c r="I19" s="673"/>
      <c r="J19" s="673"/>
      <c r="K19" s="673"/>
      <c r="L19" s="673"/>
      <c r="M19" s="673"/>
      <c r="N19" s="673"/>
      <c r="O19" s="673"/>
      <c r="P19" s="543"/>
      <c r="Q19" s="544"/>
      <c r="R19" s="545"/>
      <c r="S19" s="546"/>
      <c r="T19" s="544"/>
      <c r="U19" s="547"/>
      <c r="V19" s="542"/>
      <c r="W19" s="542"/>
      <c r="X19" s="542"/>
      <c r="Y19" s="548"/>
      <c r="Z19" s="548"/>
      <c r="AA19" s="548"/>
      <c r="AB19" s="548"/>
      <c r="AC19" s="549"/>
      <c r="AD19" s="252"/>
      <c r="AE19" s="271"/>
      <c r="AF19" s="281" t="s">
        <v>370</v>
      </c>
      <c r="AG19" s="282">
        <v>0.33333333333333331</v>
      </c>
      <c r="AH19" s="283"/>
      <c r="AI19" s="284"/>
      <c r="AJ19" s="285"/>
      <c r="AK19" s="286"/>
      <c r="AL19" s="287"/>
      <c r="AM19" s="286"/>
      <c r="AN19" s="288"/>
      <c r="AO19" s="289"/>
      <c r="AP19" s="289"/>
      <c r="AQ19" s="289"/>
      <c r="AR19" s="289"/>
      <c r="AS19" s="289"/>
      <c r="AT19" s="289"/>
      <c r="AU19" s="289"/>
      <c r="AV19" s="289"/>
      <c r="AW19" s="289"/>
      <c r="AX19" s="289"/>
      <c r="AY19" s="289"/>
      <c r="AZ19" s="289"/>
      <c r="BA19" s="289"/>
    </row>
    <row r="20" spans="1:53" s="38" customFormat="1" ht="41.25" customHeight="1">
      <c r="A20" s="252"/>
      <c r="B20" s="280" t="s">
        <v>36</v>
      </c>
      <c r="C20" s="672" t="s">
        <v>371</v>
      </c>
      <c r="D20" s="673"/>
      <c r="E20" s="673"/>
      <c r="F20" s="673"/>
      <c r="G20" s="673"/>
      <c r="H20" s="673"/>
      <c r="I20" s="673"/>
      <c r="J20" s="673"/>
      <c r="K20" s="673"/>
      <c r="L20" s="673"/>
      <c r="M20" s="673"/>
      <c r="N20" s="673"/>
      <c r="O20" s="673"/>
      <c r="P20" s="504"/>
      <c r="Q20" s="490"/>
      <c r="R20" s="491"/>
      <c r="S20" s="489"/>
      <c r="T20" s="490"/>
      <c r="U20" s="491"/>
      <c r="V20" s="489"/>
      <c r="W20" s="490"/>
      <c r="X20" s="491"/>
      <c r="Y20" s="487"/>
      <c r="Z20" s="487"/>
      <c r="AA20" s="487"/>
      <c r="AB20" s="487"/>
      <c r="AC20" s="488"/>
      <c r="AD20" s="252"/>
      <c r="AE20" s="271"/>
      <c r="AF20" s="290" t="s">
        <v>372</v>
      </c>
      <c r="AG20" s="282">
        <v>0.33680555555555558</v>
      </c>
      <c r="AH20" s="283">
        <v>4</v>
      </c>
      <c r="AI20" s="284" t="s">
        <v>373</v>
      </c>
      <c r="AJ20" s="285" t="s">
        <v>47</v>
      </c>
      <c r="AK20" s="284" t="s">
        <v>54</v>
      </c>
      <c r="AL20" s="291" t="s">
        <v>55</v>
      </c>
      <c r="AM20" s="284" t="s">
        <v>56</v>
      </c>
      <c r="AN20" s="292" t="s">
        <v>57</v>
      </c>
      <c r="AO20" s="289"/>
      <c r="AP20" s="289"/>
      <c r="AQ20" s="289"/>
      <c r="AR20" s="289"/>
      <c r="AS20" s="289"/>
      <c r="AT20" s="289"/>
      <c r="AU20" s="289"/>
      <c r="AV20" s="289"/>
      <c r="AW20" s="289"/>
      <c r="AX20" s="289"/>
      <c r="AY20" s="289"/>
      <c r="AZ20" s="289"/>
      <c r="BA20" s="289"/>
    </row>
    <row r="21" spans="1:53" s="38" customFormat="1" ht="41.25" customHeight="1">
      <c r="A21" s="252"/>
      <c r="B21" s="280" t="s">
        <v>37</v>
      </c>
      <c r="C21" s="672" t="s">
        <v>374</v>
      </c>
      <c r="D21" s="673"/>
      <c r="E21" s="673"/>
      <c r="F21" s="673"/>
      <c r="G21" s="673"/>
      <c r="H21" s="673"/>
      <c r="I21" s="673"/>
      <c r="J21" s="673"/>
      <c r="K21" s="673"/>
      <c r="L21" s="673"/>
      <c r="M21" s="673"/>
      <c r="N21" s="673"/>
      <c r="O21" s="673"/>
      <c r="P21" s="504"/>
      <c r="Q21" s="490"/>
      <c r="R21" s="491"/>
      <c r="S21" s="489"/>
      <c r="T21" s="490"/>
      <c r="U21" s="491"/>
      <c r="V21" s="489"/>
      <c r="W21" s="490"/>
      <c r="X21" s="491"/>
      <c r="Y21" s="487"/>
      <c r="Z21" s="487"/>
      <c r="AA21" s="487"/>
      <c r="AB21" s="487"/>
      <c r="AC21" s="488"/>
      <c r="AD21" s="252"/>
      <c r="AE21" s="271"/>
      <c r="AF21" s="258"/>
      <c r="AG21" s="282">
        <v>0.34027777777777801</v>
      </c>
      <c r="AH21" s="293">
        <v>3</v>
      </c>
      <c r="AI21" s="294" t="s">
        <v>375</v>
      </c>
      <c r="AJ21" s="295" t="s">
        <v>376</v>
      </c>
      <c r="AK21" s="294" t="s">
        <v>58</v>
      </c>
      <c r="AL21" s="296" t="s">
        <v>59</v>
      </c>
      <c r="AM21" s="294" t="s">
        <v>60</v>
      </c>
      <c r="AN21" s="297" t="s">
        <v>61</v>
      </c>
      <c r="AO21" s="289"/>
      <c r="AP21" s="289"/>
      <c r="AQ21" s="289"/>
      <c r="AR21" s="289"/>
      <c r="AS21" s="289"/>
      <c r="AT21" s="289"/>
      <c r="AU21" s="289"/>
      <c r="AV21" s="289"/>
      <c r="AW21" s="289"/>
      <c r="AX21" s="289"/>
      <c r="AY21" s="289"/>
      <c r="AZ21" s="289"/>
      <c r="BA21" s="289"/>
    </row>
    <row r="22" spans="1:53" s="38" customFormat="1" ht="41.25" customHeight="1">
      <c r="A22" s="252"/>
      <c r="B22" s="280" t="s">
        <v>38</v>
      </c>
      <c r="C22" s="672" t="s">
        <v>377</v>
      </c>
      <c r="D22" s="673"/>
      <c r="E22" s="673"/>
      <c r="F22" s="673"/>
      <c r="G22" s="673"/>
      <c r="H22" s="673"/>
      <c r="I22" s="673"/>
      <c r="J22" s="673"/>
      <c r="K22" s="673"/>
      <c r="L22" s="673"/>
      <c r="M22" s="673"/>
      <c r="N22" s="673"/>
      <c r="O22" s="673"/>
      <c r="P22" s="504"/>
      <c r="Q22" s="490"/>
      <c r="R22" s="491"/>
      <c r="S22" s="489"/>
      <c r="T22" s="490"/>
      <c r="U22" s="491"/>
      <c r="V22" s="489"/>
      <c r="W22" s="490"/>
      <c r="X22" s="491"/>
      <c r="Y22" s="487"/>
      <c r="Z22" s="487"/>
      <c r="AA22" s="487"/>
      <c r="AB22" s="487"/>
      <c r="AC22" s="488"/>
      <c r="AD22" s="252"/>
      <c r="AE22" s="271"/>
      <c r="AF22" s="258"/>
      <c r="AG22" s="282">
        <v>0.34375</v>
      </c>
      <c r="AH22" s="293">
        <v>2</v>
      </c>
      <c r="AI22" s="294" t="s">
        <v>378</v>
      </c>
      <c r="AJ22" s="295" t="s">
        <v>376</v>
      </c>
      <c r="AK22" s="294" t="s">
        <v>62</v>
      </c>
      <c r="AL22" s="296" t="s">
        <v>63</v>
      </c>
      <c r="AM22" s="294" t="s">
        <v>64</v>
      </c>
      <c r="AN22" s="297" t="s">
        <v>65</v>
      </c>
      <c r="AO22" s="289"/>
      <c r="AP22" s="289"/>
      <c r="AQ22" s="289"/>
      <c r="AR22" s="289"/>
      <c r="AS22" s="289"/>
      <c r="AT22" s="289"/>
      <c r="AU22" s="289"/>
      <c r="AV22" s="289"/>
      <c r="AW22" s="289"/>
      <c r="AX22" s="289"/>
      <c r="AY22" s="289"/>
      <c r="AZ22" s="289"/>
      <c r="BA22" s="289"/>
    </row>
    <row r="23" spans="1:53" s="38" customFormat="1" ht="41.25" customHeight="1">
      <c r="A23" s="252"/>
      <c r="B23" s="280" t="s">
        <v>39</v>
      </c>
      <c r="C23" s="672" t="s">
        <v>379</v>
      </c>
      <c r="D23" s="673"/>
      <c r="E23" s="673"/>
      <c r="F23" s="673"/>
      <c r="G23" s="673"/>
      <c r="H23" s="673"/>
      <c r="I23" s="673"/>
      <c r="J23" s="673"/>
      <c r="K23" s="673"/>
      <c r="L23" s="673"/>
      <c r="M23" s="673"/>
      <c r="N23" s="673"/>
      <c r="O23" s="673"/>
      <c r="P23" s="504"/>
      <c r="Q23" s="490"/>
      <c r="R23" s="491"/>
      <c r="S23" s="489"/>
      <c r="T23" s="490"/>
      <c r="U23" s="491"/>
      <c r="V23" s="489"/>
      <c r="W23" s="490"/>
      <c r="X23" s="491"/>
      <c r="Y23" s="679"/>
      <c r="Z23" s="679"/>
      <c r="AA23" s="679"/>
      <c r="AB23" s="679"/>
      <c r="AC23" s="680"/>
      <c r="AD23" s="252"/>
      <c r="AE23" s="271"/>
      <c r="AF23" s="258"/>
      <c r="AG23" s="282">
        <v>0.34722222222222199</v>
      </c>
      <c r="AH23" s="298">
        <v>1</v>
      </c>
      <c r="AI23" s="299" t="s">
        <v>380</v>
      </c>
      <c r="AJ23" s="276" t="s">
        <v>381</v>
      </c>
      <c r="AK23" s="299" t="s">
        <v>66</v>
      </c>
      <c r="AL23" s="300" t="s">
        <v>67</v>
      </c>
      <c r="AM23" s="299" t="s">
        <v>68</v>
      </c>
      <c r="AN23" s="301" t="s">
        <v>69</v>
      </c>
      <c r="AO23" s="289"/>
      <c r="AP23" s="289"/>
      <c r="AQ23" s="289"/>
      <c r="AR23" s="289"/>
      <c r="AS23" s="289"/>
      <c r="AT23" s="289"/>
      <c r="AU23" s="289"/>
      <c r="AV23" s="289"/>
      <c r="AW23" s="289"/>
      <c r="AX23" s="289"/>
      <c r="AY23" s="289"/>
      <c r="AZ23" s="289"/>
      <c r="BA23" s="289"/>
    </row>
    <row r="24" spans="1:53" s="38" customFormat="1" ht="41.25" customHeight="1" thickBot="1">
      <c r="A24" s="252"/>
      <c r="B24" s="280" t="s">
        <v>382</v>
      </c>
      <c r="C24" s="672" t="s">
        <v>383</v>
      </c>
      <c r="D24" s="673"/>
      <c r="E24" s="673"/>
      <c r="F24" s="673"/>
      <c r="G24" s="673"/>
      <c r="H24" s="673"/>
      <c r="I24" s="673"/>
      <c r="J24" s="673"/>
      <c r="K24" s="673"/>
      <c r="L24" s="673"/>
      <c r="M24" s="673"/>
      <c r="N24" s="673"/>
      <c r="O24" s="673"/>
      <c r="P24" s="674"/>
      <c r="Q24" s="568"/>
      <c r="R24" s="569"/>
      <c r="S24" s="611"/>
      <c r="T24" s="568"/>
      <c r="U24" s="569"/>
      <c r="V24" s="611"/>
      <c r="W24" s="568"/>
      <c r="X24" s="569"/>
      <c r="Y24" s="570"/>
      <c r="Z24" s="570"/>
      <c r="AA24" s="570"/>
      <c r="AB24" s="570"/>
      <c r="AC24" s="571"/>
      <c r="AD24" s="252"/>
      <c r="AE24" s="271"/>
      <c r="AF24" s="258"/>
      <c r="AG24" s="282">
        <v>0.35069444444444497</v>
      </c>
      <c r="AH24" s="302"/>
      <c r="AI24" s="258"/>
      <c r="AJ24" s="258"/>
      <c r="AK24" s="302"/>
      <c r="AL24" s="258"/>
      <c r="AM24" s="302"/>
      <c r="AN24" s="302"/>
      <c r="AO24" s="289"/>
      <c r="AP24" s="289"/>
      <c r="AQ24" s="289"/>
      <c r="AR24" s="289"/>
      <c r="AS24" s="289"/>
      <c r="AT24" s="289"/>
      <c r="AU24" s="289"/>
      <c r="AV24" s="289"/>
      <c r="AW24" s="289"/>
      <c r="AX24" s="289"/>
      <c r="AY24" s="289"/>
      <c r="AZ24" s="289"/>
      <c r="BA24" s="289"/>
    </row>
    <row r="25" spans="1:53" s="38" customFormat="1" ht="41.25" customHeight="1">
      <c r="A25" s="252"/>
      <c r="B25" s="280"/>
      <c r="C25" s="662"/>
      <c r="D25" s="663"/>
      <c r="E25" s="663"/>
      <c r="F25" s="663"/>
      <c r="G25" s="663"/>
      <c r="H25" s="663"/>
      <c r="I25" s="663"/>
      <c r="J25" s="663"/>
      <c r="K25" s="663"/>
      <c r="L25" s="663"/>
      <c r="M25" s="663"/>
      <c r="N25" s="663"/>
      <c r="O25" s="663"/>
      <c r="P25" s="675"/>
      <c r="Q25" s="676"/>
      <c r="R25" s="676"/>
      <c r="S25" s="676"/>
      <c r="T25" s="676"/>
      <c r="U25" s="677"/>
      <c r="V25" s="676"/>
      <c r="W25" s="676"/>
      <c r="X25" s="676"/>
      <c r="Y25" s="678"/>
      <c r="Z25" s="678"/>
      <c r="AA25" s="678"/>
      <c r="AB25" s="678"/>
      <c r="AC25" s="678"/>
      <c r="AD25" s="252"/>
      <c r="AE25" s="271"/>
      <c r="AF25" s="258"/>
      <c r="AG25" s="282">
        <v>0.35416666666666702</v>
      </c>
      <c r="AH25" s="302"/>
      <c r="AI25" s="258"/>
      <c r="AJ25" s="258"/>
      <c r="AK25" s="302"/>
      <c r="AL25" s="258"/>
      <c r="AM25" s="302"/>
      <c r="AN25" s="302"/>
    </row>
    <row r="26" spans="1:53" s="38" customFormat="1" ht="41.25" customHeight="1">
      <c r="A26" s="252"/>
      <c r="B26" s="303"/>
      <c r="C26" s="662"/>
      <c r="D26" s="663"/>
      <c r="E26" s="663"/>
      <c r="F26" s="663"/>
      <c r="G26" s="663"/>
      <c r="H26" s="663"/>
      <c r="I26" s="663"/>
      <c r="J26" s="663"/>
      <c r="K26" s="663"/>
      <c r="L26" s="663"/>
      <c r="M26" s="663"/>
      <c r="N26" s="663"/>
      <c r="O26" s="663"/>
      <c r="P26" s="664"/>
      <c r="Q26" s="665"/>
      <c r="R26" s="665"/>
      <c r="S26" s="665"/>
      <c r="T26" s="665"/>
      <c r="U26" s="666"/>
      <c r="V26" s="665"/>
      <c r="W26" s="665"/>
      <c r="X26" s="665"/>
      <c r="Y26" s="667"/>
      <c r="Z26" s="667"/>
      <c r="AA26" s="667"/>
      <c r="AB26" s="667"/>
      <c r="AC26" s="667"/>
      <c r="AD26" s="252"/>
      <c r="AE26" s="271"/>
      <c r="AF26" s="258"/>
      <c r="AG26" s="282">
        <v>0.35763888888888901</v>
      </c>
      <c r="AH26" s="258"/>
      <c r="AI26" s="258"/>
      <c r="AJ26" s="258"/>
      <c r="AK26" s="302"/>
      <c r="AL26" s="258"/>
      <c r="AM26" s="302"/>
      <c r="AN26" s="302"/>
    </row>
    <row r="27" spans="1:53" s="38" customFormat="1" ht="41.25" customHeight="1">
      <c r="A27" s="252"/>
      <c r="B27" s="303"/>
      <c r="C27" s="662"/>
      <c r="D27" s="663"/>
      <c r="E27" s="663"/>
      <c r="F27" s="663"/>
      <c r="G27" s="663"/>
      <c r="H27" s="663"/>
      <c r="I27" s="663"/>
      <c r="J27" s="663"/>
      <c r="K27" s="663"/>
      <c r="L27" s="663"/>
      <c r="M27" s="663"/>
      <c r="N27" s="663"/>
      <c r="O27" s="663"/>
      <c r="P27" s="668"/>
      <c r="Q27" s="669"/>
      <c r="R27" s="669"/>
      <c r="S27" s="669"/>
      <c r="T27" s="669"/>
      <c r="U27" s="670"/>
      <c r="V27" s="669"/>
      <c r="W27" s="669"/>
      <c r="X27" s="669"/>
      <c r="Y27" s="671"/>
      <c r="Z27" s="671"/>
      <c r="AA27" s="671"/>
      <c r="AB27" s="671"/>
      <c r="AC27" s="671"/>
      <c r="AD27" s="252"/>
      <c r="AE27" s="271"/>
      <c r="AF27" s="258"/>
      <c r="AG27" s="282">
        <v>0.36111111111111099</v>
      </c>
      <c r="AH27" s="258"/>
      <c r="AI27" s="258"/>
      <c r="AJ27" s="258"/>
      <c r="AK27" s="302"/>
      <c r="AL27" s="258"/>
      <c r="AM27" s="302"/>
      <c r="AN27" s="302"/>
    </row>
    <row r="28" spans="1:53" s="38" customFormat="1" ht="41.25" customHeight="1">
      <c r="A28" s="252"/>
      <c r="B28" s="304"/>
      <c r="C28" s="652"/>
      <c r="D28" s="653"/>
      <c r="E28" s="653"/>
      <c r="F28" s="653"/>
      <c r="G28" s="653"/>
      <c r="H28" s="653"/>
      <c r="I28" s="653"/>
      <c r="J28" s="653"/>
      <c r="K28" s="653"/>
      <c r="L28" s="653"/>
      <c r="M28" s="653"/>
      <c r="N28" s="653"/>
      <c r="O28" s="654"/>
      <c r="P28" s="655"/>
      <c r="Q28" s="656"/>
      <c r="R28" s="656"/>
      <c r="S28" s="656"/>
      <c r="T28" s="656"/>
      <c r="U28" s="657"/>
      <c r="V28" s="656"/>
      <c r="W28" s="656"/>
      <c r="X28" s="656"/>
      <c r="Y28" s="658"/>
      <c r="Z28" s="658"/>
      <c r="AA28" s="658"/>
      <c r="AB28" s="658"/>
      <c r="AC28" s="658"/>
      <c r="AD28" s="252"/>
      <c r="AE28" s="271"/>
      <c r="AF28" s="258"/>
      <c r="AG28" s="282">
        <v>0.36458333333333398</v>
      </c>
      <c r="AH28" s="258"/>
      <c r="AI28" s="258"/>
      <c r="AJ28" s="258"/>
      <c r="AK28" s="302"/>
      <c r="AL28" s="258"/>
      <c r="AM28" s="302"/>
      <c r="AN28" s="302"/>
    </row>
    <row r="29" spans="1:53" s="38" customFormat="1" ht="13.5" customHeight="1">
      <c r="A29" s="252"/>
      <c r="B29" s="305"/>
      <c r="C29" s="659"/>
      <c r="D29" s="659"/>
      <c r="E29" s="659"/>
      <c r="F29" s="659"/>
      <c r="G29" s="659"/>
      <c r="H29" s="659"/>
      <c r="I29" s="659"/>
      <c r="J29" s="659"/>
      <c r="K29" s="659"/>
      <c r="L29" s="659"/>
      <c r="M29" s="659"/>
      <c r="N29" s="659"/>
      <c r="O29" s="659"/>
      <c r="P29" s="660"/>
      <c r="Q29" s="660"/>
      <c r="R29" s="660"/>
      <c r="S29" s="660"/>
      <c r="T29" s="660"/>
      <c r="U29" s="660"/>
      <c r="V29" s="660"/>
      <c r="W29" s="660"/>
      <c r="X29" s="660"/>
      <c r="Y29" s="661"/>
      <c r="Z29" s="661"/>
      <c r="AA29" s="661"/>
      <c r="AB29" s="661"/>
      <c r="AC29" s="661"/>
      <c r="AD29" s="252"/>
      <c r="AE29" s="271"/>
      <c r="AF29" s="258"/>
      <c r="AG29" s="282">
        <v>0.36805555555555602</v>
      </c>
      <c r="AH29" s="258"/>
      <c r="AI29" s="258"/>
      <c r="AJ29" s="258"/>
      <c r="AK29" s="302"/>
      <c r="AL29" s="258"/>
      <c r="AM29" s="302"/>
      <c r="AN29" s="302"/>
    </row>
    <row r="30" spans="1:53" s="38" customFormat="1" ht="15" customHeight="1">
      <c r="A30" s="252"/>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252"/>
      <c r="AE30" s="271"/>
      <c r="AF30" s="258"/>
      <c r="AG30" s="282">
        <v>0.37152777777777801</v>
      </c>
      <c r="AH30" s="258"/>
      <c r="AI30" s="258"/>
      <c r="AJ30" s="258"/>
      <c r="AK30" s="258"/>
      <c r="AL30" s="258"/>
      <c r="AM30" s="258"/>
      <c r="AN30" s="258"/>
    </row>
    <row r="31" spans="1:53" s="38" customFormat="1" ht="18.75" customHeight="1">
      <c r="A31" s="252"/>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252"/>
      <c r="AE31" s="271"/>
      <c r="AF31" s="258"/>
      <c r="AG31" s="282">
        <v>0.375</v>
      </c>
      <c r="AH31" s="258"/>
      <c r="AI31" s="258"/>
      <c r="AJ31" s="258"/>
      <c r="AK31" s="258"/>
      <c r="AL31" s="258"/>
      <c r="AM31" s="258"/>
      <c r="AN31" s="258"/>
    </row>
    <row r="32" spans="1:53" s="38" customFormat="1" ht="15.75" customHeight="1">
      <c r="A32" s="252"/>
      <c r="B32" s="306"/>
      <c r="C32" s="252"/>
      <c r="D32" s="252"/>
      <c r="E32" s="252"/>
      <c r="F32" s="252"/>
      <c r="G32" s="252"/>
      <c r="H32" s="252"/>
      <c r="I32" s="252"/>
      <c r="J32" s="252"/>
      <c r="K32" s="252"/>
      <c r="L32" s="252"/>
      <c r="P32" s="252"/>
      <c r="Q32" s="252"/>
      <c r="R32" s="252"/>
      <c r="S32" s="252"/>
      <c r="T32" s="252"/>
      <c r="U32" s="252"/>
      <c r="V32" s="252"/>
      <c r="W32" s="252"/>
      <c r="X32" s="252"/>
      <c r="Y32" s="252"/>
      <c r="Z32" s="252"/>
      <c r="AA32" s="252"/>
      <c r="AB32" s="252"/>
      <c r="AC32" s="252"/>
      <c r="AD32" s="252"/>
      <c r="AE32" s="271"/>
      <c r="AF32" s="258"/>
      <c r="AG32" s="282">
        <v>0.37847222222222299</v>
      </c>
      <c r="AH32" s="258"/>
      <c r="AI32" s="258"/>
      <c r="AJ32" s="258"/>
      <c r="AK32" s="258"/>
      <c r="AL32" s="258"/>
      <c r="AM32" s="258"/>
      <c r="AN32" s="258"/>
    </row>
    <row r="33" spans="1:46" s="258" customFormat="1" ht="15.75" customHeight="1">
      <c r="A33" s="252"/>
      <c r="B33" s="306"/>
      <c r="C33" s="252"/>
      <c r="D33" s="252"/>
      <c r="E33" s="252"/>
      <c r="F33" s="252"/>
      <c r="G33" s="252"/>
      <c r="H33" s="252"/>
      <c r="I33" s="252"/>
      <c r="J33" s="252"/>
      <c r="K33" s="252"/>
      <c r="L33" s="252"/>
      <c r="P33" s="252"/>
      <c r="Q33" s="252"/>
      <c r="R33" s="252"/>
      <c r="S33" s="252"/>
      <c r="T33" s="252"/>
      <c r="U33" s="252"/>
      <c r="V33" s="252"/>
      <c r="W33" s="252"/>
      <c r="X33" s="252"/>
      <c r="Y33" s="252"/>
      <c r="Z33" s="252"/>
      <c r="AA33" s="252"/>
      <c r="AB33" s="252"/>
      <c r="AC33" s="252"/>
      <c r="AD33" s="252"/>
      <c r="AE33" s="271"/>
      <c r="AG33" s="282">
        <v>0.38194444444444497</v>
      </c>
      <c r="AO33" s="38"/>
      <c r="AP33" s="38"/>
      <c r="AQ33" s="38"/>
      <c r="AR33" s="38"/>
      <c r="AS33" s="38"/>
      <c r="AT33" s="38"/>
    </row>
    <row r="34" spans="1:46" s="258" customFormat="1" ht="15.75" customHeight="1">
      <c r="A34" s="252"/>
      <c r="B34" s="306"/>
      <c r="C34" s="252"/>
      <c r="D34" s="252"/>
      <c r="E34" s="252"/>
      <c r="F34" s="252"/>
      <c r="G34" s="252"/>
      <c r="H34" s="252"/>
      <c r="I34" s="252"/>
      <c r="J34" s="252"/>
      <c r="K34" s="252"/>
      <c r="L34" s="252"/>
      <c r="P34" s="252"/>
      <c r="Q34" s="252"/>
      <c r="R34" s="252"/>
      <c r="S34" s="252"/>
      <c r="T34" s="252"/>
      <c r="U34" s="252"/>
      <c r="V34" s="252"/>
      <c r="W34" s="252"/>
      <c r="X34" s="252"/>
      <c r="Y34" s="252"/>
      <c r="Z34" s="252"/>
      <c r="AA34" s="252"/>
      <c r="AB34" s="252"/>
      <c r="AC34" s="252"/>
      <c r="AD34" s="252"/>
      <c r="AE34" s="271"/>
      <c r="AG34" s="282">
        <v>0.38541666666666702</v>
      </c>
      <c r="AO34" s="38"/>
      <c r="AP34" s="38"/>
      <c r="AQ34" s="38"/>
      <c r="AR34" s="38"/>
    </row>
    <row r="35" spans="1:46" s="258" customFormat="1" ht="15.75" customHeight="1">
      <c r="A35" s="252"/>
      <c r="B35" s="307"/>
      <c r="C35" s="307"/>
      <c r="D35" s="307"/>
      <c r="E35" s="307"/>
      <c r="F35" s="307"/>
      <c r="G35" s="307"/>
      <c r="H35" s="307"/>
      <c r="I35" s="307"/>
      <c r="J35" s="307"/>
      <c r="K35" s="307"/>
      <c r="L35" s="307"/>
      <c r="M35" s="307"/>
      <c r="N35" s="307"/>
      <c r="O35" s="307"/>
      <c r="P35" s="252"/>
      <c r="Q35" s="252"/>
      <c r="R35" s="252"/>
      <c r="S35" s="252"/>
      <c r="T35" s="252"/>
      <c r="U35" s="252"/>
      <c r="V35" s="252"/>
      <c r="W35" s="252"/>
      <c r="X35" s="252"/>
      <c r="Y35" s="252"/>
      <c r="Z35" s="252"/>
      <c r="AA35" s="252"/>
      <c r="AB35" s="252"/>
      <c r="AC35" s="252"/>
      <c r="AD35" s="252"/>
      <c r="AE35" s="271"/>
      <c r="AG35" s="282">
        <v>0.38888888888889001</v>
      </c>
      <c r="AO35" s="38"/>
      <c r="AP35" s="38"/>
      <c r="AQ35" s="38"/>
      <c r="AR35" s="38"/>
    </row>
    <row r="36" spans="1:46" s="258" customFormat="1" ht="15.75" customHeight="1">
      <c r="A36" s="252"/>
      <c r="B36" s="307"/>
      <c r="C36" s="307"/>
      <c r="D36" s="307"/>
      <c r="E36" s="307"/>
      <c r="F36" s="307"/>
      <c r="G36" s="307"/>
      <c r="H36" s="307"/>
      <c r="I36" s="307"/>
      <c r="J36" s="307"/>
      <c r="K36" s="307"/>
      <c r="L36" s="307"/>
      <c r="M36" s="307"/>
      <c r="N36" s="307"/>
      <c r="O36" s="307"/>
      <c r="P36" s="252"/>
      <c r="Q36" s="252"/>
      <c r="R36" s="252"/>
      <c r="S36" s="252"/>
      <c r="T36" s="252"/>
      <c r="U36" s="252"/>
      <c r="V36" s="252"/>
      <c r="W36" s="252"/>
      <c r="X36" s="252"/>
      <c r="Y36" s="252"/>
      <c r="Z36" s="252"/>
      <c r="AA36" s="252"/>
      <c r="AB36" s="252"/>
      <c r="AC36" s="252"/>
      <c r="AD36" s="252"/>
      <c r="AE36" s="271"/>
      <c r="AG36" s="282">
        <v>0.39236111111111199</v>
      </c>
      <c r="AO36" s="38"/>
      <c r="AP36" s="38"/>
      <c r="AQ36" s="38"/>
      <c r="AR36" s="38"/>
    </row>
    <row r="37" spans="1:46" s="309" customFormat="1" ht="15.75" customHeight="1">
      <c r="A37" s="249"/>
      <c r="B37" s="307"/>
      <c r="C37" s="307"/>
      <c r="D37" s="307"/>
      <c r="E37" s="307"/>
      <c r="F37" s="307"/>
      <c r="G37" s="307"/>
      <c r="H37" s="307"/>
      <c r="I37" s="307"/>
      <c r="J37" s="307"/>
      <c r="K37" s="307"/>
      <c r="L37" s="307"/>
      <c r="M37" s="307"/>
      <c r="N37" s="307"/>
      <c r="O37" s="307"/>
      <c r="P37" s="249"/>
      <c r="Q37" s="249"/>
      <c r="R37" s="249"/>
      <c r="S37" s="249"/>
      <c r="T37" s="249"/>
      <c r="U37" s="249"/>
      <c r="V37" s="249"/>
      <c r="W37" s="249"/>
      <c r="X37" s="249"/>
      <c r="Y37" s="249"/>
      <c r="Z37" s="249"/>
      <c r="AA37" s="249"/>
      <c r="AB37" s="249"/>
      <c r="AC37" s="249"/>
      <c r="AD37" s="249"/>
      <c r="AE37" s="308"/>
      <c r="AG37" s="310">
        <v>0.39583333333333398</v>
      </c>
      <c r="AO37" s="250"/>
      <c r="AP37" s="250"/>
      <c r="AQ37" s="250"/>
      <c r="AR37" s="250"/>
    </row>
    <row r="38" spans="1:46" s="309" customFormat="1" ht="15.75" customHeight="1">
      <c r="A38" s="249"/>
      <c r="B38" s="307"/>
      <c r="C38" s="307"/>
      <c r="D38" s="307"/>
      <c r="E38" s="307"/>
      <c r="F38" s="307"/>
      <c r="G38" s="307"/>
      <c r="H38" s="307"/>
      <c r="I38" s="307"/>
      <c r="J38" s="307"/>
      <c r="K38" s="307"/>
      <c r="L38" s="307"/>
      <c r="M38" s="307"/>
      <c r="N38" s="307"/>
      <c r="O38" s="307"/>
      <c r="P38" s="249"/>
      <c r="Q38" s="249"/>
      <c r="R38" s="249"/>
      <c r="S38" s="249"/>
      <c r="T38" s="249"/>
      <c r="U38" s="249"/>
      <c r="V38" s="249"/>
      <c r="W38" s="249"/>
      <c r="X38" s="249"/>
      <c r="Y38" s="249"/>
      <c r="Z38" s="249"/>
      <c r="AA38" s="249"/>
      <c r="AB38" s="249"/>
      <c r="AC38" s="249"/>
      <c r="AD38" s="249"/>
      <c r="AE38" s="308"/>
      <c r="AG38" s="310">
        <v>0.39930555555555602</v>
      </c>
      <c r="AO38" s="250"/>
      <c r="AP38" s="250"/>
      <c r="AQ38" s="250"/>
      <c r="AR38" s="250"/>
    </row>
    <row r="39" spans="1:46" s="309" customFormat="1" ht="15.75" customHeight="1">
      <c r="A39" s="249"/>
      <c r="B39" s="307"/>
      <c r="C39" s="307"/>
      <c r="D39" s="307"/>
      <c r="E39" s="307"/>
      <c r="F39" s="307"/>
      <c r="G39" s="307"/>
      <c r="H39" s="307"/>
      <c r="I39" s="307"/>
      <c r="J39" s="307"/>
      <c r="K39" s="307"/>
      <c r="L39" s="307"/>
      <c r="M39" s="307"/>
      <c r="N39" s="307"/>
      <c r="O39" s="307"/>
      <c r="P39" s="249"/>
      <c r="Q39" s="249"/>
      <c r="R39" s="249"/>
      <c r="S39" s="249"/>
      <c r="T39" s="249"/>
      <c r="U39" s="249"/>
      <c r="V39" s="249"/>
      <c r="W39" s="249"/>
      <c r="X39" s="249"/>
      <c r="Y39" s="249"/>
      <c r="Z39" s="249"/>
      <c r="AA39" s="249"/>
      <c r="AB39" s="249"/>
      <c r="AC39" s="249"/>
      <c r="AD39" s="249"/>
      <c r="AE39" s="308"/>
      <c r="AG39" s="310">
        <v>0.40277777777777901</v>
      </c>
      <c r="AO39" s="250"/>
      <c r="AP39" s="250"/>
      <c r="AQ39" s="250"/>
      <c r="AR39" s="250"/>
    </row>
    <row r="40" spans="1:46" s="309" customFormat="1" ht="15.75" customHeight="1">
      <c r="A40" s="249"/>
      <c r="B40" s="307"/>
      <c r="C40" s="307"/>
      <c r="D40" s="307"/>
      <c r="E40" s="307"/>
      <c r="F40" s="307"/>
      <c r="G40" s="307"/>
      <c r="H40" s="307"/>
      <c r="I40" s="307"/>
      <c r="J40" s="307"/>
      <c r="K40" s="307"/>
      <c r="L40" s="307"/>
      <c r="M40" s="307"/>
      <c r="N40" s="307"/>
      <c r="O40" s="307"/>
      <c r="P40" s="249"/>
      <c r="Q40" s="249"/>
      <c r="R40" s="249"/>
      <c r="S40" s="249"/>
      <c r="T40" s="249"/>
      <c r="U40" s="249"/>
      <c r="V40" s="249"/>
      <c r="W40" s="249"/>
      <c r="X40" s="249"/>
      <c r="Y40" s="249"/>
      <c r="Z40" s="249"/>
      <c r="AA40" s="249"/>
      <c r="AB40" s="249"/>
      <c r="AC40" s="249"/>
      <c r="AD40" s="249"/>
      <c r="AE40" s="308"/>
      <c r="AG40" s="310">
        <v>0.406250000000001</v>
      </c>
      <c r="AO40" s="250"/>
      <c r="AP40" s="250"/>
      <c r="AQ40" s="250"/>
      <c r="AR40" s="250"/>
    </row>
    <row r="41" spans="1:46" s="309" customFormat="1" ht="15.75" customHeight="1">
      <c r="A41" s="249"/>
      <c r="B41" s="311"/>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308"/>
      <c r="AG41" s="310">
        <v>0.40972222222222299</v>
      </c>
      <c r="AO41" s="250"/>
      <c r="AP41" s="250"/>
      <c r="AQ41" s="250"/>
      <c r="AR41" s="250"/>
    </row>
    <row r="42" spans="1:46" s="309" customFormat="1" ht="15.75" customHeight="1">
      <c r="A42" s="249"/>
      <c r="B42" s="311"/>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308"/>
      <c r="AG42" s="310">
        <v>0.41319444444444497</v>
      </c>
      <c r="AO42" s="250"/>
      <c r="AP42" s="250"/>
      <c r="AQ42" s="250"/>
      <c r="AR42" s="250"/>
    </row>
    <row r="43" spans="1:46" s="309" customFormat="1" ht="15.75" customHeight="1">
      <c r="A43" s="249"/>
      <c r="B43" s="311"/>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308"/>
      <c r="AG43" s="310">
        <v>0.41666666666666802</v>
      </c>
      <c r="AO43" s="250"/>
      <c r="AP43" s="250"/>
      <c r="AQ43" s="250"/>
      <c r="AR43" s="250"/>
    </row>
    <row r="44" spans="1:46" s="309" customFormat="1" ht="15.75" customHeight="1">
      <c r="A44" s="249"/>
      <c r="B44" s="311"/>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308"/>
      <c r="AG44" s="310">
        <v>0.42013888888889001</v>
      </c>
      <c r="AO44" s="250"/>
      <c r="AP44" s="250"/>
      <c r="AQ44" s="250"/>
      <c r="AR44" s="250"/>
    </row>
    <row r="45" spans="1:46" s="309" customFormat="1" ht="15.75" customHeight="1">
      <c r="A45" s="249"/>
      <c r="B45" s="311"/>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308"/>
      <c r="AG45" s="310">
        <v>0.42361111111111199</v>
      </c>
      <c r="AO45" s="250"/>
      <c r="AP45" s="250"/>
      <c r="AQ45" s="250"/>
      <c r="AR45" s="250"/>
    </row>
    <row r="46" spans="1:46" s="309" customFormat="1" ht="15.75" customHeight="1">
      <c r="A46" s="249"/>
      <c r="B46" s="311"/>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308"/>
      <c r="AG46" s="310">
        <v>0.42708333333333398</v>
      </c>
      <c r="AO46" s="250"/>
      <c r="AP46" s="250"/>
      <c r="AQ46" s="250"/>
      <c r="AR46" s="250"/>
    </row>
    <row r="47" spans="1:46" s="309" customFormat="1" ht="15.75" customHeight="1">
      <c r="A47" s="249"/>
      <c r="B47" s="311"/>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308"/>
      <c r="AG47" s="310">
        <v>0.43055555555555702</v>
      </c>
      <c r="AO47" s="250"/>
      <c r="AP47" s="250"/>
      <c r="AQ47" s="250"/>
      <c r="AR47" s="250"/>
    </row>
    <row r="48" spans="1:46" s="309" customFormat="1" ht="15.75" customHeight="1">
      <c r="A48" s="249"/>
      <c r="B48" s="311"/>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308"/>
      <c r="AG48" s="310">
        <v>0.43402777777777901</v>
      </c>
      <c r="AO48" s="250"/>
      <c r="AP48" s="250"/>
      <c r="AQ48" s="250"/>
      <c r="AR48" s="250"/>
    </row>
    <row r="49" spans="1:44" s="309" customFormat="1" ht="15.75" customHeight="1">
      <c r="A49" s="249"/>
      <c r="B49" s="311"/>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308"/>
      <c r="AG49" s="310">
        <v>0.437500000000001</v>
      </c>
      <c r="AO49" s="250"/>
      <c r="AP49" s="250"/>
      <c r="AQ49" s="250"/>
      <c r="AR49" s="250"/>
    </row>
    <row r="50" spans="1:44" s="309" customFormat="1" ht="15.75" customHeight="1">
      <c r="A50" s="249"/>
      <c r="B50" s="311"/>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308"/>
      <c r="AG50" s="310">
        <v>0.44097222222222299</v>
      </c>
      <c r="AO50" s="250"/>
      <c r="AP50" s="250"/>
      <c r="AQ50" s="250"/>
      <c r="AR50" s="250"/>
    </row>
    <row r="51" spans="1:44" s="309" customFormat="1" ht="15.75" customHeight="1">
      <c r="A51" s="249"/>
      <c r="B51" s="311"/>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308"/>
      <c r="AG51" s="310">
        <v>0.44444444444444497</v>
      </c>
      <c r="AO51" s="250"/>
      <c r="AP51" s="250"/>
      <c r="AQ51" s="250"/>
      <c r="AR51" s="250"/>
    </row>
    <row r="52" spans="1:44" s="309" customFormat="1" ht="15.75" customHeight="1">
      <c r="A52" s="249"/>
      <c r="B52" s="311"/>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308"/>
      <c r="AG52" s="310">
        <v>0.44791666666666802</v>
      </c>
      <c r="AO52" s="250"/>
      <c r="AP52" s="250"/>
      <c r="AQ52" s="250"/>
      <c r="AR52" s="250"/>
    </row>
    <row r="53" spans="1:44" s="309" customFormat="1" ht="15.75" customHeight="1">
      <c r="A53" s="249"/>
      <c r="B53" s="311"/>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308"/>
      <c r="AG53" s="310">
        <v>0.45138888888889001</v>
      </c>
      <c r="AO53" s="250"/>
      <c r="AP53" s="250"/>
      <c r="AQ53" s="250"/>
      <c r="AR53" s="250"/>
    </row>
    <row r="54" spans="1:44" s="309" customFormat="1" ht="15.75" customHeight="1">
      <c r="A54" s="249"/>
      <c r="B54" s="311"/>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308"/>
      <c r="AG54" s="310">
        <v>0.45486111111111199</v>
      </c>
      <c r="AO54" s="250"/>
      <c r="AP54" s="250"/>
      <c r="AQ54" s="250"/>
      <c r="AR54" s="250"/>
    </row>
    <row r="55" spans="1:44" s="309" customFormat="1" ht="15.75" customHeight="1">
      <c r="A55" s="249"/>
      <c r="B55" s="311"/>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308"/>
      <c r="AG55" s="310">
        <v>0.45833333333333498</v>
      </c>
      <c r="AO55" s="250"/>
      <c r="AP55" s="250"/>
      <c r="AQ55" s="250"/>
      <c r="AR55" s="250"/>
    </row>
    <row r="56" spans="1:44" s="309" customFormat="1" ht="15.75" customHeight="1">
      <c r="A56" s="249"/>
      <c r="B56" s="311"/>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308"/>
      <c r="AG56" s="310">
        <v>0.46180555555555702</v>
      </c>
      <c r="AO56" s="250"/>
      <c r="AP56" s="250"/>
      <c r="AQ56" s="250"/>
      <c r="AR56" s="250"/>
    </row>
    <row r="57" spans="1:44" s="309" customFormat="1" ht="15.75" customHeight="1">
      <c r="A57" s="249"/>
      <c r="B57" s="311"/>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308"/>
      <c r="AG57" s="310">
        <v>0.46527777777777901</v>
      </c>
      <c r="AO57" s="250"/>
      <c r="AP57" s="250"/>
      <c r="AQ57" s="250"/>
      <c r="AR57" s="250"/>
    </row>
    <row r="58" spans="1:44" s="309" customFormat="1" ht="15.75" customHeight="1">
      <c r="A58" s="249"/>
      <c r="B58" s="311"/>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308"/>
      <c r="AG58" s="310">
        <v>0.468750000000001</v>
      </c>
      <c r="AO58" s="250"/>
      <c r="AP58" s="250"/>
      <c r="AQ58" s="250"/>
      <c r="AR58" s="250"/>
    </row>
    <row r="59" spans="1:44" s="309" customFormat="1" ht="15.75" customHeight="1">
      <c r="A59" s="249"/>
      <c r="B59" s="311"/>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308"/>
      <c r="AG59" s="310">
        <v>0.47222222222222399</v>
      </c>
      <c r="AO59" s="250"/>
      <c r="AP59" s="250"/>
      <c r="AQ59" s="250"/>
      <c r="AR59" s="250"/>
    </row>
    <row r="60" spans="1:44" s="309" customFormat="1" ht="15.75" customHeight="1">
      <c r="A60" s="249"/>
      <c r="B60" s="311"/>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308"/>
      <c r="AG60" s="310">
        <v>0.47569444444444597</v>
      </c>
      <c r="AO60" s="250"/>
      <c r="AP60" s="250"/>
      <c r="AQ60" s="250"/>
      <c r="AR60" s="250"/>
    </row>
    <row r="61" spans="1:44" s="309" customFormat="1" ht="15.75" customHeight="1">
      <c r="A61" s="249"/>
      <c r="B61" s="311"/>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308"/>
      <c r="AG61" s="310">
        <v>0.47916666666666802</v>
      </c>
      <c r="AO61" s="250"/>
      <c r="AP61" s="250"/>
      <c r="AQ61" s="250"/>
      <c r="AR61" s="250"/>
    </row>
    <row r="62" spans="1:44" s="309" customFormat="1" ht="15.75" customHeight="1">
      <c r="A62" s="249"/>
      <c r="B62" s="311"/>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308"/>
      <c r="AG62" s="310">
        <v>0.48263888888889001</v>
      </c>
      <c r="AO62" s="250"/>
      <c r="AP62" s="250"/>
      <c r="AQ62" s="250"/>
      <c r="AR62" s="250"/>
    </row>
    <row r="63" spans="1:44" s="309" customFormat="1" ht="15.75" customHeight="1">
      <c r="A63" s="249"/>
      <c r="B63" s="311"/>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308"/>
      <c r="AG63" s="310">
        <v>0.48611111111111299</v>
      </c>
      <c r="AO63" s="250"/>
      <c r="AP63" s="250"/>
      <c r="AQ63" s="250"/>
      <c r="AR63" s="250"/>
    </row>
    <row r="64" spans="1:44" s="309" customFormat="1" ht="15.75" customHeight="1">
      <c r="A64" s="249"/>
      <c r="B64" s="311"/>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308"/>
      <c r="AG64" s="310">
        <v>0.48958333333333498</v>
      </c>
      <c r="AO64" s="250"/>
      <c r="AP64" s="250"/>
      <c r="AQ64" s="250"/>
      <c r="AR64" s="250"/>
    </row>
    <row r="65" spans="1:44" s="309" customFormat="1" ht="15.75" customHeight="1">
      <c r="A65" s="249"/>
      <c r="B65" s="311"/>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308"/>
      <c r="AG65" s="310">
        <v>0.49305555555555702</v>
      </c>
      <c r="AO65" s="250"/>
      <c r="AP65" s="250"/>
      <c r="AQ65" s="250"/>
      <c r="AR65" s="250"/>
    </row>
    <row r="66" spans="1:44" s="309" customFormat="1" ht="15.75" customHeight="1">
      <c r="A66" s="249"/>
      <c r="B66" s="311"/>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308"/>
      <c r="AG66" s="310">
        <v>0.49652777777777901</v>
      </c>
      <c r="AO66" s="250"/>
      <c r="AP66" s="250"/>
      <c r="AQ66" s="250"/>
      <c r="AR66" s="250"/>
    </row>
    <row r="67" spans="1:44" s="309" customFormat="1" ht="15.75" customHeight="1">
      <c r="A67" s="249"/>
      <c r="B67" s="311"/>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308"/>
      <c r="AG67" s="310">
        <v>0.500000000000002</v>
      </c>
      <c r="AO67" s="250"/>
      <c r="AP67" s="250"/>
      <c r="AQ67" s="250"/>
      <c r="AR67" s="250"/>
    </row>
    <row r="68" spans="1:44" s="309" customFormat="1" ht="15.75" customHeight="1">
      <c r="A68" s="249"/>
      <c r="B68" s="311"/>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308"/>
      <c r="AG68" s="310">
        <v>0.50347222222222399</v>
      </c>
      <c r="AO68" s="250"/>
      <c r="AP68" s="250"/>
      <c r="AQ68" s="250"/>
      <c r="AR68" s="250"/>
    </row>
    <row r="69" spans="1:44" s="309" customFormat="1" ht="15.75" customHeight="1">
      <c r="A69" s="249"/>
      <c r="B69" s="311"/>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50"/>
      <c r="AG69" s="310">
        <v>0.50694444444444597</v>
      </c>
      <c r="AO69" s="250"/>
      <c r="AP69" s="250"/>
      <c r="AQ69" s="250"/>
      <c r="AR69" s="250"/>
    </row>
    <row r="70" spans="1:44" s="309" customFormat="1" ht="15.75" customHeight="1">
      <c r="A70" s="249"/>
      <c r="B70" s="311"/>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50"/>
      <c r="AG70" s="310">
        <v>0.51041666666666896</v>
      </c>
      <c r="AO70" s="250"/>
      <c r="AP70" s="250"/>
      <c r="AQ70" s="250"/>
      <c r="AR70" s="250"/>
    </row>
    <row r="71" spans="1:44" s="309" customFormat="1" ht="15.75" customHeight="1">
      <c r="A71" s="249"/>
      <c r="B71" s="311"/>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50"/>
      <c r="AG71" s="310">
        <v>0.51388888888889095</v>
      </c>
      <c r="AO71" s="250"/>
      <c r="AP71" s="250"/>
      <c r="AQ71" s="250"/>
      <c r="AR71" s="250"/>
    </row>
    <row r="72" spans="1:44" s="309" customFormat="1" ht="17.25">
      <c r="A72" s="249"/>
      <c r="B72" s="311"/>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50"/>
      <c r="AG72" s="310">
        <v>0.51736111111111305</v>
      </c>
      <c r="AO72" s="250"/>
      <c r="AP72" s="250"/>
      <c r="AQ72" s="250"/>
      <c r="AR72" s="250"/>
    </row>
    <row r="73" spans="1:44" s="309" customFormat="1" ht="17.25">
      <c r="A73" s="249"/>
      <c r="B73" s="311"/>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50"/>
      <c r="AG73" s="310">
        <v>0.52083333333333504</v>
      </c>
      <c r="AO73" s="250"/>
      <c r="AP73" s="250"/>
      <c r="AQ73" s="250"/>
      <c r="AR73" s="250"/>
    </row>
    <row r="74" spans="1:44" s="309" customFormat="1" ht="17.25">
      <c r="A74" s="249"/>
      <c r="B74" s="311"/>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c r="AE74" s="250"/>
      <c r="AG74" s="310">
        <v>0.52430555555555802</v>
      </c>
      <c r="AO74" s="250"/>
      <c r="AP74" s="250"/>
      <c r="AQ74" s="250"/>
      <c r="AR74" s="250"/>
    </row>
    <row r="75" spans="1:44" s="309" customFormat="1" ht="17.25">
      <c r="A75" s="249"/>
      <c r="B75" s="311"/>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c r="AE75" s="250"/>
      <c r="AG75" s="310">
        <v>0.52777777777778001</v>
      </c>
      <c r="AO75" s="250"/>
      <c r="AP75" s="250"/>
      <c r="AQ75" s="250"/>
      <c r="AR75" s="250"/>
    </row>
    <row r="76" spans="1:44" s="309" customFormat="1" ht="17.25">
      <c r="A76" s="249"/>
      <c r="B76" s="311"/>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c r="AE76" s="250"/>
      <c r="AG76" s="310">
        <v>0.531250000000002</v>
      </c>
      <c r="AO76" s="250"/>
      <c r="AP76" s="250"/>
      <c r="AQ76" s="250"/>
      <c r="AR76" s="250"/>
    </row>
    <row r="77" spans="1:44" s="309" customFormat="1" ht="17.25">
      <c r="A77" s="249"/>
      <c r="B77" s="311"/>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c r="AE77" s="250"/>
      <c r="AG77" s="310">
        <v>0.53472222222222399</v>
      </c>
      <c r="AO77" s="250"/>
      <c r="AP77" s="250"/>
      <c r="AQ77" s="250"/>
      <c r="AR77" s="250"/>
    </row>
    <row r="78" spans="1:44" s="309" customFormat="1" ht="17.25">
      <c r="A78" s="249"/>
      <c r="B78" s="311"/>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50"/>
      <c r="AG78" s="310">
        <v>0.53819444444444697</v>
      </c>
      <c r="AO78" s="250"/>
      <c r="AP78" s="250"/>
      <c r="AQ78" s="250"/>
      <c r="AR78" s="250"/>
    </row>
    <row r="79" spans="1:44" s="309" customFormat="1" ht="17.25">
      <c r="A79" s="249"/>
      <c r="B79" s="311"/>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c r="AE79" s="250"/>
      <c r="AG79" s="310">
        <v>0.54166666666666896</v>
      </c>
      <c r="AO79" s="250"/>
      <c r="AP79" s="250"/>
      <c r="AQ79" s="250"/>
      <c r="AR79" s="250"/>
    </row>
    <row r="80" spans="1:44" s="309" customFormat="1" ht="17.25">
      <c r="A80" s="249"/>
      <c r="B80" s="311"/>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50"/>
      <c r="AG80" s="310">
        <v>0.54513888888889095</v>
      </c>
      <c r="AO80" s="250"/>
      <c r="AP80" s="250"/>
      <c r="AQ80" s="250"/>
      <c r="AR80" s="250"/>
    </row>
    <row r="81" spans="1:44" s="309" customFormat="1" ht="17.25">
      <c r="A81" s="249"/>
      <c r="B81" s="311"/>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50"/>
      <c r="AG81" s="310">
        <v>0.54861111111111305</v>
      </c>
      <c r="AO81" s="250"/>
      <c r="AP81" s="250"/>
      <c r="AQ81" s="250"/>
      <c r="AR81" s="250"/>
    </row>
    <row r="82" spans="1:44" s="309" customFormat="1" ht="17.25">
      <c r="A82" s="249"/>
      <c r="B82" s="311"/>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50"/>
      <c r="AG82" s="310">
        <v>0.55208333333333603</v>
      </c>
      <c r="AO82" s="250"/>
      <c r="AP82" s="250"/>
      <c r="AQ82" s="250"/>
      <c r="AR82" s="250"/>
    </row>
    <row r="83" spans="1:44" s="309" customFormat="1" ht="17.25">
      <c r="A83" s="249"/>
      <c r="B83" s="311"/>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c r="AE83" s="250"/>
      <c r="AG83" s="310">
        <v>0.55555555555555802</v>
      </c>
      <c r="AO83" s="250"/>
      <c r="AP83" s="250"/>
      <c r="AQ83" s="250"/>
      <c r="AR83" s="250"/>
    </row>
    <row r="84" spans="1:44" s="309" customFormat="1" ht="17.25">
      <c r="A84" s="249"/>
      <c r="B84" s="311"/>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c r="AE84" s="250"/>
      <c r="AG84" s="310">
        <v>0.55902777777778001</v>
      </c>
    </row>
    <row r="85" spans="1:44" s="309" customFormat="1" ht="17.25">
      <c r="A85" s="249"/>
      <c r="B85" s="311"/>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50"/>
      <c r="AG85" s="310">
        <v>0.562500000000003</v>
      </c>
    </row>
    <row r="86" spans="1:44" s="309" customFormat="1" ht="17.25">
      <c r="A86" s="249"/>
      <c r="B86" s="311"/>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50"/>
      <c r="AG86" s="310">
        <v>0.56597222222222499</v>
      </c>
    </row>
    <row r="87" spans="1:44" s="309" customFormat="1" ht="17.25">
      <c r="A87" s="249"/>
      <c r="B87" s="311"/>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c r="AE87" s="250"/>
      <c r="AG87" s="310">
        <v>0.56944444444444697</v>
      </c>
    </row>
    <row r="88" spans="1:44" s="309" customFormat="1" ht="17.25">
      <c r="A88" s="249"/>
      <c r="B88" s="311"/>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c r="AE88" s="250"/>
      <c r="AG88" s="310">
        <v>0.57291666666666896</v>
      </c>
    </row>
    <row r="89" spans="1:44" s="309" customFormat="1" ht="17.25">
      <c r="A89" s="249"/>
      <c r="B89" s="311"/>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50"/>
      <c r="AG89" s="310">
        <v>0.57638888888889195</v>
      </c>
    </row>
    <row r="90" spans="1:44" s="309" customFormat="1" ht="17.25">
      <c r="A90" s="249"/>
      <c r="B90" s="311"/>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c r="AE90" s="250"/>
      <c r="AG90" s="310">
        <v>0.57986111111111405</v>
      </c>
    </row>
    <row r="91" spans="1:44" s="309" customFormat="1" ht="17.25">
      <c r="A91" s="249"/>
      <c r="B91" s="311"/>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c r="AE91" s="250"/>
      <c r="AG91" s="310">
        <v>0.58333333333333603</v>
      </c>
    </row>
    <row r="92" spans="1:44" s="309" customFormat="1" ht="17.25">
      <c r="A92" s="249"/>
      <c r="B92" s="311"/>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50"/>
      <c r="AG92" s="310">
        <v>0.58680555555555802</v>
      </c>
    </row>
    <row r="93" spans="1:44" s="309" customFormat="1" ht="17.25">
      <c r="A93" s="249"/>
      <c r="B93" s="311"/>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50"/>
      <c r="AG93" s="310">
        <v>0.59027777777778101</v>
      </c>
    </row>
    <row r="94" spans="1:44" s="309" customFormat="1" ht="17.25">
      <c r="A94" s="249"/>
      <c r="B94" s="311"/>
      <c r="C94" s="249"/>
      <c r="D94" s="249"/>
      <c r="E94" s="249"/>
      <c r="F94" s="249"/>
      <c r="G94" s="249"/>
      <c r="H94" s="249"/>
      <c r="I94" s="249"/>
      <c r="J94" s="249"/>
      <c r="K94" s="249"/>
      <c r="L94" s="249"/>
      <c r="M94" s="249"/>
      <c r="N94" s="249"/>
      <c r="O94" s="249"/>
      <c r="P94" s="249"/>
      <c r="Q94" s="249"/>
      <c r="R94" s="249"/>
      <c r="S94" s="249"/>
      <c r="T94" s="249"/>
      <c r="U94" s="249"/>
      <c r="V94" s="249"/>
      <c r="W94" s="249"/>
      <c r="X94" s="249"/>
      <c r="Y94" s="249"/>
      <c r="Z94" s="249"/>
      <c r="AA94" s="249"/>
      <c r="AB94" s="249"/>
      <c r="AC94" s="249"/>
      <c r="AD94" s="249"/>
      <c r="AE94" s="250"/>
      <c r="AG94" s="310">
        <v>0.593750000000003</v>
      </c>
    </row>
    <row r="95" spans="1:44" s="309" customFormat="1" ht="17.25">
      <c r="A95" s="249"/>
      <c r="B95" s="311"/>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50"/>
      <c r="AG95" s="310">
        <v>0.59722222222222499</v>
      </c>
    </row>
    <row r="96" spans="1:44" s="309" customFormat="1" ht="17.25">
      <c r="A96" s="249"/>
      <c r="B96" s="311"/>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50"/>
      <c r="AG96" s="310">
        <v>0.60069444444444697</v>
      </c>
    </row>
    <row r="97" spans="1:33" s="309" customFormat="1" ht="17.25">
      <c r="A97" s="249"/>
      <c r="B97" s="311"/>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50"/>
      <c r="AG97" s="310">
        <v>0.60416666666666996</v>
      </c>
    </row>
    <row r="98" spans="1:33" s="309" customFormat="1" ht="17.25">
      <c r="A98" s="249"/>
      <c r="B98" s="311"/>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50"/>
      <c r="AG98" s="310">
        <v>0.60763888888889195</v>
      </c>
    </row>
    <row r="99" spans="1:33" s="309" customFormat="1" ht="17.25">
      <c r="A99" s="249"/>
      <c r="B99" s="311"/>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50"/>
      <c r="AG99" s="310">
        <v>0.61111111111111405</v>
      </c>
    </row>
    <row r="100" spans="1:33" s="309" customFormat="1" ht="17.25">
      <c r="A100" s="249"/>
      <c r="B100" s="311"/>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50"/>
      <c r="AG100" s="310">
        <v>0.61458333333333603</v>
      </c>
    </row>
    <row r="101" spans="1:33" s="309" customFormat="1" ht="17.25">
      <c r="A101" s="249"/>
      <c r="B101" s="311"/>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50"/>
      <c r="AG101" s="310">
        <v>0.61805555555555902</v>
      </c>
    </row>
    <row r="102" spans="1:33" s="309" customFormat="1" ht="17.25">
      <c r="A102" s="249"/>
      <c r="B102" s="311"/>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50"/>
      <c r="AG102" s="310">
        <v>0.62152777777778101</v>
      </c>
    </row>
    <row r="103" spans="1:33" s="309" customFormat="1" ht="17.25">
      <c r="A103" s="249"/>
      <c r="B103" s="311"/>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50"/>
      <c r="AG103" s="310">
        <v>0.625000000000003</v>
      </c>
    </row>
    <row r="104" spans="1:33" s="309" customFormat="1" ht="17.25">
      <c r="A104" s="249"/>
      <c r="B104" s="311"/>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50"/>
      <c r="AG104" s="310">
        <v>0.62847222222222598</v>
      </c>
    </row>
    <row r="105" spans="1:33" s="309" customFormat="1" ht="17.25">
      <c r="A105" s="249"/>
      <c r="B105" s="311"/>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50"/>
      <c r="AG105" s="310">
        <v>0.63194444444444797</v>
      </c>
    </row>
    <row r="106" spans="1:33" s="309" customFormat="1" ht="17.25">
      <c r="A106" s="249"/>
      <c r="B106" s="311"/>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50"/>
      <c r="AG106" s="310">
        <v>0.63541666666666996</v>
      </c>
    </row>
    <row r="107" spans="1:33" s="309" customFormat="1" ht="17.25">
      <c r="A107" s="249"/>
      <c r="B107" s="311"/>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50"/>
      <c r="AG107" s="310">
        <v>0.63888888888889195</v>
      </c>
    </row>
    <row r="108" spans="1:33" s="309" customFormat="1" ht="17.25">
      <c r="A108" s="249"/>
      <c r="B108" s="311"/>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50"/>
      <c r="AG108" s="310">
        <v>0.64236111111111505</v>
      </c>
    </row>
    <row r="109" spans="1:33" s="309" customFormat="1" ht="17.25">
      <c r="A109" s="249"/>
      <c r="B109" s="311"/>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50"/>
      <c r="AG109" s="310">
        <v>0.64583333333333703</v>
      </c>
    </row>
    <row r="110" spans="1:33" s="309" customFormat="1" ht="17.25">
      <c r="A110" s="249"/>
      <c r="B110" s="311"/>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50"/>
      <c r="AG110" s="310">
        <v>0.64930555555555902</v>
      </c>
    </row>
    <row r="111" spans="1:33" s="309" customFormat="1" ht="17.25">
      <c r="A111" s="249"/>
      <c r="B111" s="311"/>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50"/>
      <c r="AG111" s="310">
        <v>0.65277777777778101</v>
      </c>
    </row>
    <row r="112" spans="1:33" s="309" customFormat="1" ht="17.25">
      <c r="A112" s="249"/>
      <c r="B112" s="311"/>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50"/>
      <c r="AG112" s="310">
        <v>0.656250000000004</v>
      </c>
    </row>
    <row r="113" spans="1:33" s="309" customFormat="1" ht="17.25">
      <c r="A113" s="249"/>
      <c r="B113" s="311"/>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50"/>
      <c r="AG113" s="310">
        <v>0.65972222222222598</v>
      </c>
    </row>
    <row r="114" spans="1:33" s="309" customFormat="1" ht="17.25">
      <c r="A114" s="249"/>
      <c r="B114" s="311"/>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50"/>
      <c r="AG114" s="310">
        <v>0.66319444444444797</v>
      </c>
    </row>
    <row r="115" spans="1:33" s="309" customFormat="1" ht="17.25">
      <c r="A115" s="249"/>
      <c r="B115" s="311"/>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50"/>
      <c r="AG115" s="310">
        <v>0.66666666666666996</v>
      </c>
    </row>
    <row r="116" spans="1:33" s="309" customFormat="1" ht="17.25">
      <c r="A116" s="249"/>
      <c r="B116" s="311"/>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50"/>
      <c r="AG116" s="310">
        <v>0.67013888888889295</v>
      </c>
    </row>
    <row r="117" spans="1:33" s="309" customFormat="1" ht="17.25">
      <c r="A117" s="249"/>
      <c r="B117" s="311"/>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50"/>
      <c r="AG117" s="310">
        <v>0.67361111111111505</v>
      </c>
    </row>
    <row r="118" spans="1:33" s="309" customFormat="1" ht="17.25">
      <c r="A118" s="249"/>
      <c r="B118" s="311"/>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50"/>
      <c r="AG118" s="310">
        <v>0.67708333333333703</v>
      </c>
    </row>
    <row r="119" spans="1:33" s="309" customFormat="1" ht="17.25">
      <c r="A119" s="249"/>
      <c r="B119" s="311"/>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50"/>
      <c r="AG119" s="310">
        <v>0.68055555555556002</v>
      </c>
    </row>
    <row r="120" spans="1:33" s="309" customFormat="1" ht="17.25">
      <c r="A120" s="249"/>
      <c r="B120" s="311"/>
      <c r="C120" s="249"/>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50"/>
      <c r="AG120" s="310">
        <v>0.68402777777778201</v>
      </c>
    </row>
    <row r="121" spans="1:33" s="309" customFormat="1" ht="17.25">
      <c r="A121" s="249"/>
      <c r="B121" s="311"/>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50"/>
      <c r="AG121" s="310">
        <v>0.687500000000004</v>
      </c>
    </row>
    <row r="122" spans="1:33" s="309" customFormat="1" ht="17.25">
      <c r="A122" s="249"/>
      <c r="B122" s="311"/>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50"/>
      <c r="AG122" s="310">
        <v>0.69097222222222598</v>
      </c>
    </row>
    <row r="123" spans="1:33" s="309" customFormat="1" ht="17.25">
      <c r="A123" s="249"/>
      <c r="B123" s="311"/>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50"/>
      <c r="AG123" s="310">
        <v>0.69444444444444897</v>
      </c>
    </row>
    <row r="124" spans="1:33" s="309" customFormat="1" ht="17.25">
      <c r="A124" s="249"/>
      <c r="B124" s="311"/>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50"/>
      <c r="AG124" s="310">
        <v>0.69791666666667096</v>
      </c>
    </row>
    <row r="125" spans="1:33" s="309" customFormat="1" ht="17.25">
      <c r="A125" s="249"/>
      <c r="B125" s="311"/>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50"/>
      <c r="AG125" s="310">
        <v>0.70138888888889295</v>
      </c>
    </row>
    <row r="126" spans="1:33" s="309" customFormat="1" ht="17.25">
      <c r="A126" s="249"/>
      <c r="B126" s="311"/>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50"/>
      <c r="AG126" s="310">
        <v>0.70486111111111505</v>
      </c>
    </row>
    <row r="127" spans="1:33" s="309" customFormat="1" ht="17.25">
      <c r="A127" s="249"/>
      <c r="B127" s="311"/>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50"/>
      <c r="AG127" s="310">
        <v>0.70833333333333803</v>
      </c>
    </row>
    <row r="128" spans="1:33" s="309" customFormat="1" ht="17.25">
      <c r="A128" s="249"/>
      <c r="B128" s="311"/>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50"/>
      <c r="AG128" s="310">
        <v>0.71180555555556002</v>
      </c>
    </row>
    <row r="129" spans="1:33" s="309" customFormat="1" ht="17.25">
      <c r="A129" s="249"/>
      <c r="B129" s="311"/>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50"/>
      <c r="AG129" s="310">
        <v>0.71527777777778201</v>
      </c>
    </row>
    <row r="130" spans="1:33" s="309" customFormat="1" ht="17.25">
      <c r="A130" s="249"/>
      <c r="B130" s="311"/>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50"/>
      <c r="AG130" s="310">
        <v>0.718750000000004</v>
      </c>
    </row>
    <row r="131" spans="1:33" s="309" customFormat="1" ht="17.25">
      <c r="A131" s="249"/>
      <c r="B131" s="311"/>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50"/>
      <c r="AG131" s="310">
        <v>0.72222222222222698</v>
      </c>
    </row>
    <row r="132" spans="1:33" s="309" customFormat="1" ht="17.25">
      <c r="A132" s="249"/>
      <c r="B132" s="311"/>
      <c r="C132" s="249"/>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50"/>
      <c r="AG132" s="310">
        <v>0.72569444444444897</v>
      </c>
    </row>
    <row r="133" spans="1:33" s="309" customFormat="1" ht="17.25">
      <c r="A133" s="249"/>
      <c r="B133" s="311"/>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c r="AA133" s="249"/>
      <c r="AB133" s="249"/>
      <c r="AC133" s="249"/>
      <c r="AD133" s="249"/>
      <c r="AE133" s="250"/>
      <c r="AG133" s="310">
        <v>0.72916666666667096</v>
      </c>
    </row>
    <row r="134" spans="1:33" s="309" customFormat="1" ht="17.25">
      <c r="A134" s="249"/>
      <c r="B134" s="311"/>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50"/>
      <c r="AG134" s="310">
        <v>0.73263888888889395</v>
      </c>
    </row>
    <row r="135" spans="1:33" s="309" customFormat="1" ht="17.25">
      <c r="A135" s="249"/>
      <c r="B135" s="311"/>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50"/>
      <c r="AG135" s="310">
        <v>0.73611111111111605</v>
      </c>
    </row>
    <row r="136" spans="1:33" s="309" customFormat="1" ht="17.25">
      <c r="A136" s="249"/>
      <c r="B136" s="311"/>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49"/>
      <c r="AC136" s="249"/>
      <c r="AD136" s="249"/>
      <c r="AE136" s="250"/>
      <c r="AG136" s="310">
        <v>0.73958333333333803</v>
      </c>
    </row>
    <row r="137" spans="1:33" s="309" customFormat="1" ht="17.25">
      <c r="A137" s="249"/>
      <c r="B137" s="311"/>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E137" s="250"/>
      <c r="AG137" s="310">
        <v>0.74305555555556002</v>
      </c>
    </row>
    <row r="138" spans="1:33" s="309" customFormat="1" ht="17.25">
      <c r="A138" s="249"/>
      <c r="B138" s="311"/>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c r="AA138" s="249"/>
      <c r="AB138" s="249"/>
      <c r="AC138" s="249"/>
      <c r="AD138" s="249"/>
      <c r="AE138" s="250"/>
      <c r="AG138" s="310">
        <v>0.74652777777778301</v>
      </c>
    </row>
    <row r="139" spans="1:33" s="309" customFormat="1" ht="17.25">
      <c r="A139" s="249"/>
      <c r="B139" s="311"/>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50"/>
      <c r="AG139" s="310">
        <v>0.750000000000005</v>
      </c>
    </row>
    <row r="140" spans="1:33" s="309" customFormat="1" ht="17.25">
      <c r="A140" s="249"/>
      <c r="B140" s="311"/>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50"/>
      <c r="AG140" s="310">
        <v>0.75347222222222698</v>
      </c>
    </row>
    <row r="141" spans="1:33" s="309" customFormat="1" ht="17.25">
      <c r="A141" s="249"/>
      <c r="B141" s="311"/>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50"/>
      <c r="AG141" s="310">
        <v>0.75694444444444897</v>
      </c>
    </row>
    <row r="142" spans="1:33" s="309" customFormat="1" ht="17.25">
      <c r="A142" s="249"/>
      <c r="B142" s="311"/>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50"/>
      <c r="AG142" s="310">
        <v>0.76041666666667196</v>
      </c>
    </row>
    <row r="143" spans="1:33" s="309" customFormat="1">
      <c r="A143" s="249"/>
      <c r="B143" s="250"/>
      <c r="C143" s="250"/>
      <c r="D143" s="250"/>
      <c r="E143" s="250"/>
      <c r="F143" s="250"/>
      <c r="G143" s="250"/>
      <c r="H143" s="250"/>
      <c r="I143" s="250"/>
      <c r="J143" s="250"/>
      <c r="K143" s="250"/>
      <c r="L143" s="250"/>
      <c r="M143" s="250"/>
      <c r="N143" s="250"/>
      <c r="O143" s="250"/>
      <c r="P143" s="250"/>
      <c r="Q143" s="250"/>
      <c r="R143" s="250"/>
      <c r="S143" s="250"/>
      <c r="T143" s="250"/>
      <c r="U143" s="250"/>
      <c r="V143" s="250"/>
      <c r="W143" s="250"/>
      <c r="X143" s="250"/>
      <c r="Y143" s="250"/>
      <c r="Z143" s="250"/>
      <c r="AA143" s="250"/>
      <c r="AB143" s="250"/>
      <c r="AC143" s="250"/>
      <c r="AD143" s="249"/>
      <c r="AE143" s="250"/>
      <c r="AG143" s="310">
        <v>0.76388888888889395</v>
      </c>
    </row>
    <row r="144" spans="1:33" s="309" customFormat="1">
      <c r="A144" s="250"/>
      <c r="B144" s="250"/>
      <c r="C144" s="250"/>
      <c r="D144" s="250"/>
      <c r="E144" s="250"/>
      <c r="F144" s="250"/>
      <c r="G144" s="250"/>
      <c r="H144" s="250"/>
      <c r="I144" s="250"/>
      <c r="J144" s="250"/>
      <c r="K144" s="250"/>
      <c r="L144" s="250"/>
      <c r="M144" s="250"/>
      <c r="N144" s="250"/>
      <c r="O144" s="250"/>
      <c r="P144" s="250"/>
      <c r="Q144" s="250"/>
      <c r="R144" s="250"/>
      <c r="S144" s="250"/>
      <c r="T144" s="250"/>
      <c r="U144" s="250"/>
      <c r="V144" s="250"/>
      <c r="W144" s="250"/>
      <c r="X144" s="250"/>
      <c r="Y144" s="250"/>
      <c r="Z144" s="250"/>
      <c r="AA144" s="250"/>
      <c r="AB144" s="250"/>
      <c r="AC144" s="250"/>
      <c r="AD144" s="250"/>
      <c r="AE144" s="250"/>
      <c r="AG144" s="310">
        <v>0.76736111111111605</v>
      </c>
    </row>
    <row r="145" spans="1:33" s="309" customFormat="1">
      <c r="A145" s="250"/>
      <c r="B145" s="250"/>
      <c r="C145" s="250"/>
      <c r="D145" s="250"/>
      <c r="E145" s="250"/>
      <c r="F145" s="250"/>
      <c r="G145" s="250"/>
      <c r="H145" s="250"/>
      <c r="I145" s="250"/>
      <c r="J145" s="250"/>
      <c r="K145" s="250"/>
      <c r="L145" s="250"/>
      <c r="M145" s="250"/>
      <c r="N145" s="250"/>
      <c r="O145" s="250"/>
      <c r="P145" s="250"/>
      <c r="Q145" s="250"/>
      <c r="R145" s="250"/>
      <c r="S145" s="250"/>
      <c r="T145" s="250"/>
      <c r="U145" s="250"/>
      <c r="V145" s="250"/>
      <c r="W145" s="250"/>
      <c r="X145" s="250"/>
      <c r="Y145" s="250"/>
      <c r="Z145" s="250"/>
      <c r="AA145" s="250"/>
      <c r="AB145" s="250"/>
      <c r="AC145" s="250"/>
      <c r="AD145" s="250"/>
      <c r="AE145" s="250"/>
      <c r="AG145" s="310">
        <v>0.77083333333333803</v>
      </c>
    </row>
    <row r="146" spans="1:33" s="309" customFormat="1">
      <c r="A146" s="250"/>
      <c r="B146" s="250"/>
      <c r="C146" s="250"/>
      <c r="D146" s="250"/>
      <c r="E146" s="250"/>
      <c r="F146" s="250"/>
      <c r="G146" s="250"/>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250"/>
      <c r="AE146" s="250"/>
      <c r="AG146" s="310">
        <v>0.77430555555556102</v>
      </c>
    </row>
    <row r="147" spans="1:33" s="309" customFormat="1">
      <c r="A147" s="250"/>
      <c r="B147" s="250"/>
      <c r="C147" s="250"/>
      <c r="D147" s="250"/>
      <c r="E147" s="250"/>
      <c r="F147" s="250"/>
      <c r="G147" s="250"/>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250"/>
      <c r="AE147" s="250"/>
      <c r="AG147" s="310">
        <v>0.77777777777778301</v>
      </c>
    </row>
    <row r="148" spans="1:33" s="309" customFormat="1">
      <c r="A148" s="250"/>
      <c r="B148" s="250"/>
      <c r="C148" s="250"/>
      <c r="D148" s="250"/>
      <c r="E148" s="250"/>
      <c r="F148" s="250"/>
      <c r="G148" s="250"/>
      <c r="H148" s="250"/>
      <c r="I148" s="250"/>
      <c r="J148" s="250"/>
      <c r="K148" s="250"/>
      <c r="L148" s="250"/>
      <c r="M148" s="250"/>
      <c r="N148" s="250"/>
      <c r="O148" s="250"/>
      <c r="P148" s="250"/>
      <c r="Q148" s="250"/>
      <c r="R148" s="250"/>
      <c r="S148" s="250"/>
      <c r="T148" s="250"/>
      <c r="U148" s="250"/>
      <c r="V148" s="250"/>
      <c r="W148" s="250"/>
      <c r="X148" s="250"/>
      <c r="Y148" s="250"/>
      <c r="Z148" s="250"/>
      <c r="AA148" s="250"/>
      <c r="AB148" s="250"/>
      <c r="AC148" s="250"/>
      <c r="AD148" s="250"/>
      <c r="AE148" s="250"/>
      <c r="AG148" s="310">
        <v>0.781250000000005</v>
      </c>
    </row>
    <row r="149" spans="1:33" s="309" customFormat="1">
      <c r="A149" s="250"/>
      <c r="B149" s="250"/>
      <c r="C149" s="250"/>
      <c r="D149" s="250"/>
      <c r="E149" s="250"/>
      <c r="F149" s="250"/>
      <c r="G149" s="250"/>
      <c r="H149" s="250"/>
      <c r="I149" s="250"/>
      <c r="J149" s="250"/>
      <c r="K149" s="250"/>
      <c r="L149" s="250"/>
      <c r="M149" s="250"/>
      <c r="N149" s="250"/>
      <c r="O149" s="250"/>
      <c r="P149" s="250"/>
      <c r="Q149" s="250"/>
      <c r="R149" s="250"/>
      <c r="S149" s="250"/>
      <c r="T149" s="250"/>
      <c r="U149" s="250"/>
      <c r="V149" s="250"/>
      <c r="W149" s="250"/>
      <c r="X149" s="250"/>
      <c r="Y149" s="250"/>
      <c r="Z149" s="250"/>
      <c r="AA149" s="250"/>
      <c r="AB149" s="250"/>
      <c r="AC149" s="250"/>
      <c r="AD149" s="250"/>
      <c r="AE149" s="250"/>
      <c r="AG149" s="310">
        <v>0.78472222222222798</v>
      </c>
    </row>
    <row r="150" spans="1:33" s="309" customFormat="1">
      <c r="A150" s="250"/>
      <c r="B150" s="250"/>
      <c r="C150" s="250"/>
      <c r="D150" s="250"/>
      <c r="E150" s="250"/>
      <c r="F150" s="250"/>
      <c r="G150" s="250"/>
      <c r="H150" s="250"/>
      <c r="I150" s="250"/>
      <c r="J150" s="250"/>
      <c r="K150" s="250"/>
      <c r="L150" s="250"/>
      <c r="M150" s="250"/>
      <c r="N150" s="250"/>
      <c r="O150" s="250"/>
      <c r="P150" s="250"/>
      <c r="Q150" s="250"/>
      <c r="R150" s="250"/>
      <c r="S150" s="250"/>
      <c r="T150" s="250"/>
      <c r="U150" s="250"/>
      <c r="V150" s="250"/>
      <c r="W150" s="250"/>
      <c r="X150" s="250"/>
      <c r="Y150" s="250"/>
      <c r="Z150" s="250"/>
      <c r="AA150" s="250"/>
      <c r="AB150" s="250"/>
      <c r="AC150" s="250"/>
      <c r="AD150" s="250"/>
      <c r="AE150" s="250"/>
      <c r="AG150" s="310">
        <v>0.78819444444444997</v>
      </c>
    </row>
    <row r="151" spans="1:33" s="309" customFormat="1">
      <c r="A151" s="250"/>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250"/>
      <c r="AE151" s="250"/>
      <c r="AG151" s="312">
        <v>0.79166666666667196</v>
      </c>
    </row>
  </sheetData>
  <sheetProtection sheet="1" objects="1" scenarios="1" formatCells="0"/>
  <mergeCells count="95">
    <mergeCell ref="AB1:AC1"/>
    <mergeCell ref="B3:AC3"/>
    <mergeCell ref="B6:C6"/>
    <mergeCell ref="D6:AC6"/>
    <mergeCell ref="B7:C7"/>
    <mergeCell ref="Y10:AC11"/>
    <mergeCell ref="E11:I11"/>
    <mergeCell ref="M11:P11"/>
    <mergeCell ref="R11:U11"/>
    <mergeCell ref="D7:AC7"/>
    <mergeCell ref="V10:X11"/>
    <mergeCell ref="E14:U14"/>
    <mergeCell ref="B10:C11"/>
    <mergeCell ref="E10:I10"/>
    <mergeCell ref="J10:K11"/>
    <mergeCell ref="M10:P10"/>
    <mergeCell ref="R10:U10"/>
    <mergeCell ref="B13:C14"/>
    <mergeCell ref="E13:U13"/>
    <mergeCell ref="V13:X14"/>
    <mergeCell ref="Y13:AC14"/>
    <mergeCell ref="AH16:AH17"/>
    <mergeCell ref="AI16:AJ16"/>
    <mergeCell ref="AK16:AL16"/>
    <mergeCell ref="V16:X17"/>
    <mergeCell ref="Y16:AC17"/>
    <mergeCell ref="AM16:AN16"/>
    <mergeCell ref="B18:O18"/>
    <mergeCell ref="P18:R18"/>
    <mergeCell ref="S18:U18"/>
    <mergeCell ref="V18:X18"/>
    <mergeCell ref="Y18:AC18"/>
    <mergeCell ref="AI18:AJ18"/>
    <mergeCell ref="AK18:AL18"/>
    <mergeCell ref="B16:O17"/>
    <mergeCell ref="P16:R17"/>
    <mergeCell ref="S16:U17"/>
    <mergeCell ref="AM18:AN18"/>
    <mergeCell ref="C19:O19"/>
    <mergeCell ref="P19:R19"/>
    <mergeCell ref="S19:U19"/>
    <mergeCell ref="V19:X19"/>
    <mergeCell ref="Y19:AC19"/>
    <mergeCell ref="C21:O21"/>
    <mergeCell ref="P21:R21"/>
    <mergeCell ref="S21:U21"/>
    <mergeCell ref="V21:X21"/>
    <mergeCell ref="Y21:AC21"/>
    <mergeCell ref="C20:O20"/>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C25:O25"/>
    <mergeCell ref="P25:R25"/>
    <mergeCell ref="S25:U25"/>
    <mergeCell ref="V25:X25"/>
    <mergeCell ref="Y25:AC25"/>
    <mergeCell ref="C24:O24"/>
    <mergeCell ref="P24:R24"/>
    <mergeCell ref="S24:U24"/>
    <mergeCell ref="V24:X24"/>
    <mergeCell ref="Y24:AC24"/>
    <mergeCell ref="C27:O27"/>
    <mergeCell ref="P27:R27"/>
    <mergeCell ref="S27:U27"/>
    <mergeCell ref="V27:X27"/>
    <mergeCell ref="Y27:AC27"/>
    <mergeCell ref="C26:O26"/>
    <mergeCell ref="P26:R26"/>
    <mergeCell ref="S26:U26"/>
    <mergeCell ref="V26:X26"/>
    <mergeCell ref="Y26:AC26"/>
    <mergeCell ref="B30:AC30"/>
    <mergeCell ref="B31:AC31"/>
    <mergeCell ref="C28:O28"/>
    <mergeCell ref="P28:R28"/>
    <mergeCell ref="S28:U28"/>
    <mergeCell ref="V28:X28"/>
    <mergeCell ref="Y28:AC28"/>
    <mergeCell ref="C29:O29"/>
    <mergeCell ref="P29:R29"/>
    <mergeCell ref="S29:U29"/>
    <mergeCell ref="V29:X29"/>
    <mergeCell ref="Y29:AC29"/>
  </mergeCells>
  <phoneticPr fontId="10"/>
  <dataValidations count="2">
    <dataValidation type="list" allowBlank="1" showInputMessage="1" showErrorMessage="1" sqref="V19:V29 S19:S29 P19:P29" xr:uid="{00000000-0002-0000-1F00-000000000000}">
      <formula1>$AH$19:$AH$23</formula1>
    </dataValidation>
    <dataValidation type="list" allowBlank="1" showInputMessage="1" showErrorMessage="1" sqref="M10 M11:P11 R10 R11:U11" xr:uid="{00000000-0002-0000-1F00-000001000000}">
      <formula1>$AG$17:$AG$151</formula1>
    </dataValidation>
  </dataValidations>
  <pageMargins left="0.7" right="0.7" top="0.75" bottom="0.75" header="0.3" footer="0.3"/>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59"/>
  <dimension ref="A1:AL93"/>
  <sheetViews>
    <sheetView showGridLines="0" zoomScaleNormal="100" workbookViewId="0">
      <selection activeCell="J18" sqref="J18:AC18"/>
    </sheetView>
  </sheetViews>
  <sheetFormatPr defaultRowHeight="13.5"/>
  <cols>
    <col min="1" max="1" width="1.875" style="250" customWidth="1"/>
    <col min="2" max="2" width="3.25" style="250" customWidth="1"/>
    <col min="3" max="3" width="4.5" style="250" customWidth="1"/>
    <col min="4" max="8" width="2.25" style="250" customWidth="1"/>
    <col min="9" max="10" width="4.5" style="250" customWidth="1"/>
    <col min="11" max="14" width="2.25" style="250" customWidth="1"/>
    <col min="15" max="16" width="2.125" style="250" customWidth="1"/>
    <col min="17" max="27" width="2.25" style="250" customWidth="1"/>
    <col min="28" max="29" width="9" style="250"/>
    <col min="30" max="30" width="1.875" style="250" customWidth="1"/>
    <col min="31" max="16384" width="9" style="250"/>
  </cols>
  <sheetData>
    <row r="1" spans="1:38" ht="21">
      <c r="A1" s="246"/>
      <c r="B1" s="247" t="s">
        <v>116</v>
      </c>
      <c r="C1" s="248"/>
      <c r="D1" s="248"/>
      <c r="E1" s="248"/>
      <c r="F1" s="248"/>
      <c r="G1" s="248"/>
      <c r="H1" s="248"/>
      <c r="I1" s="246"/>
      <c r="J1" s="246"/>
      <c r="K1" s="246"/>
      <c r="L1" s="246"/>
      <c r="M1" s="246"/>
      <c r="N1" s="246"/>
      <c r="O1" s="246"/>
      <c r="P1" s="246"/>
      <c r="Q1" s="246"/>
      <c r="R1" s="246"/>
      <c r="S1" s="246"/>
      <c r="T1" s="246"/>
      <c r="U1" s="246"/>
      <c r="V1" s="246"/>
      <c r="W1" s="246"/>
      <c r="X1" s="246"/>
      <c r="Y1" s="246"/>
      <c r="Z1" s="246"/>
      <c r="AA1" s="246"/>
      <c r="AB1" s="723"/>
      <c r="AC1" s="723"/>
      <c r="AD1" s="246"/>
      <c r="AE1" s="249"/>
    </row>
    <row r="2" spans="1:38" s="38" customFormat="1" ht="3" customHeight="1">
      <c r="B2" s="251"/>
      <c r="AE2" s="252"/>
    </row>
    <row r="3" spans="1:38" s="38" customFormat="1" ht="42" customHeight="1">
      <c r="B3" s="724" t="s">
        <v>363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253"/>
      <c r="AE3" s="254"/>
    </row>
    <row r="4" spans="1:38" s="38" customFormat="1" ht="7.5" customHeight="1">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4"/>
    </row>
    <row r="5" spans="1:38" s="38" customFormat="1" ht="7.5" customHeight="1">
      <c r="A5" s="255"/>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7"/>
      <c r="AE5" s="252"/>
    </row>
    <row r="6" spans="1:38" s="38" customFormat="1" ht="18.75" customHeight="1">
      <c r="A6" s="255"/>
      <c r="B6" s="725" t="s">
        <v>436</v>
      </c>
      <c r="C6" s="725"/>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252"/>
      <c r="AF6" s="38" t="s">
        <v>145</v>
      </c>
    </row>
    <row r="7" spans="1:38" s="38" customFormat="1" ht="18.75" customHeight="1">
      <c r="A7" s="255"/>
      <c r="B7" s="726" t="s">
        <v>438</v>
      </c>
      <c r="C7" s="726"/>
      <c r="D7" s="721" t="str">
        <f>'シート2-⑩'!D7:AC7</f>
        <v>⑩要介護認定</v>
      </c>
      <c r="E7" s="721"/>
      <c r="F7" s="721"/>
      <c r="G7" s="721"/>
      <c r="H7" s="721"/>
      <c r="I7" s="721"/>
      <c r="J7" s="721"/>
      <c r="K7" s="721"/>
      <c r="L7" s="721"/>
      <c r="M7" s="721"/>
      <c r="N7" s="721"/>
      <c r="O7" s="721"/>
      <c r="P7" s="721"/>
      <c r="Q7" s="721"/>
      <c r="R7" s="721"/>
      <c r="S7" s="721"/>
      <c r="T7" s="721"/>
      <c r="U7" s="721"/>
      <c r="V7" s="721"/>
      <c r="W7" s="721"/>
      <c r="X7" s="721"/>
      <c r="Y7" s="721"/>
      <c r="Z7" s="721"/>
      <c r="AA7" s="721"/>
      <c r="AB7" s="721"/>
      <c r="AC7" s="722"/>
      <c r="AE7" s="252"/>
    </row>
    <row r="8" spans="1:38" s="38" customFormat="1" ht="7.5" customHeight="1">
      <c r="A8" s="255"/>
      <c r="B8" s="259"/>
      <c r="C8" s="260"/>
      <c r="D8" s="260"/>
      <c r="E8" s="260"/>
      <c r="F8" s="260"/>
      <c r="G8" s="260"/>
      <c r="H8" s="260"/>
      <c r="I8" s="259"/>
      <c r="J8" s="260"/>
      <c r="K8" s="260"/>
      <c r="L8" s="260"/>
      <c r="M8" s="260"/>
      <c r="N8" s="260"/>
      <c r="O8" s="260"/>
      <c r="P8" s="260"/>
      <c r="Q8" s="260"/>
      <c r="R8" s="260"/>
      <c r="S8" s="260"/>
      <c r="T8" s="260"/>
      <c r="U8" s="260"/>
      <c r="V8" s="260"/>
      <c r="W8" s="260"/>
      <c r="X8" s="260"/>
      <c r="Y8" s="260"/>
      <c r="Z8" s="260"/>
      <c r="AA8" s="260"/>
      <c r="AB8" s="260"/>
      <c r="AC8" s="261"/>
      <c r="AE8" s="252"/>
    </row>
    <row r="9" spans="1:38" s="38" customFormat="1" ht="7.5" customHeight="1" thickBot="1">
      <c r="AE9" s="252"/>
    </row>
    <row r="10" spans="1:38" s="38" customFormat="1" ht="18.75" customHeight="1">
      <c r="B10" s="706" t="s">
        <v>28</v>
      </c>
      <c r="C10" s="706"/>
      <c r="D10" s="262">
        <v>1</v>
      </c>
      <c r="E10" s="707">
        <f>IF(ISBLANK('シート2-⑩'!E10),"",'シート2-⑩'!E10)</f>
        <v>44790</v>
      </c>
      <c r="F10" s="708"/>
      <c r="G10" s="708"/>
      <c r="H10" s="708"/>
      <c r="I10" s="709"/>
      <c r="J10" s="697" t="s">
        <v>29</v>
      </c>
      <c r="K10" s="698"/>
      <c r="L10" s="263">
        <v>1</v>
      </c>
      <c r="M10" s="710">
        <f>IF(ISBLANK('シート2-⑩'!M10),"",'シート2-⑩'!M10)</f>
        <v>0.65277777777778101</v>
      </c>
      <c r="N10" s="711"/>
      <c r="O10" s="711"/>
      <c r="P10" s="712"/>
      <c r="Q10" s="264"/>
      <c r="R10" s="710">
        <f>IF(ISBLANK('シート2-⑩'!R10),"",'シート2-⑩'!R10)</f>
        <v>0.69444444444444897</v>
      </c>
      <c r="S10" s="713"/>
      <c r="T10" s="713"/>
      <c r="U10" s="714"/>
      <c r="V10" s="697" t="s">
        <v>2</v>
      </c>
      <c r="W10" s="698"/>
      <c r="X10" s="698"/>
      <c r="Y10" s="536" t="str">
        <f>IF(ISBLANK(シート1!N7),"",シート1!N7)</f>
        <v/>
      </c>
      <c r="Z10" s="537"/>
      <c r="AA10" s="537"/>
      <c r="AB10" s="537"/>
      <c r="AC10" s="538"/>
      <c r="AE10" s="252"/>
    </row>
    <row r="11" spans="1:38" s="38" customFormat="1" ht="18.75" customHeight="1" thickBot="1">
      <c r="B11" s="706"/>
      <c r="C11" s="706"/>
      <c r="D11" s="265">
        <v>2</v>
      </c>
      <c r="E11" s="715" t="str">
        <f>IF(ISBLANK('シート2-⑩'!E11),"",'シート2-⑩'!E11)</f>
        <v/>
      </c>
      <c r="F11" s="716"/>
      <c r="G11" s="716"/>
      <c r="H11" s="716"/>
      <c r="I11" s="717"/>
      <c r="J11" s="697"/>
      <c r="K11" s="698"/>
      <c r="L11" s="263">
        <v>2</v>
      </c>
      <c r="M11" s="718" t="str">
        <f>IF(ISBLANK('シート2-⑩'!M11),"",'シート2-⑩'!M11)</f>
        <v/>
      </c>
      <c r="N11" s="719"/>
      <c r="O11" s="719"/>
      <c r="P11" s="720"/>
      <c r="Q11" s="264"/>
      <c r="R11" s="718" t="str">
        <f>IF(ISBLANK('シート2-⑩'!R11),"",'シート2-⑩'!R11)</f>
        <v/>
      </c>
      <c r="S11" s="719"/>
      <c r="T11" s="719"/>
      <c r="U11" s="720"/>
      <c r="V11" s="697"/>
      <c r="W11" s="698"/>
      <c r="X11" s="698"/>
      <c r="Y11" s="539"/>
      <c r="Z11" s="540"/>
      <c r="AA11" s="540"/>
      <c r="AB11" s="540"/>
      <c r="AC11" s="541"/>
      <c r="AD11" s="266"/>
      <c r="AE11" s="266"/>
    </row>
    <row r="12" spans="1:38" s="267" customFormat="1" ht="3.75" customHeight="1" thickBot="1">
      <c r="B12" s="268"/>
      <c r="C12" s="268"/>
      <c r="D12" s="269"/>
      <c r="E12" s="268"/>
      <c r="F12" s="268"/>
      <c r="G12" s="268"/>
      <c r="H12" s="268"/>
      <c r="I12" s="270"/>
      <c r="J12" s="269"/>
      <c r="K12" s="269"/>
      <c r="L12" s="268"/>
      <c r="M12" s="268"/>
      <c r="N12" s="268"/>
      <c r="O12" s="269"/>
      <c r="P12" s="269"/>
      <c r="Q12" s="269"/>
      <c r="R12" s="269"/>
      <c r="S12" s="268"/>
      <c r="T12" s="268"/>
      <c r="U12" s="268"/>
      <c r="V12" s="268"/>
      <c r="W12" s="268"/>
      <c r="X12" s="268"/>
      <c r="Y12" s="81"/>
      <c r="Z12" s="81"/>
      <c r="AA12" s="84"/>
      <c r="AB12" s="244"/>
      <c r="AC12" s="244"/>
      <c r="AG12" s="38"/>
      <c r="AH12" s="38"/>
      <c r="AL12" s="38"/>
    </row>
    <row r="13" spans="1:38" s="38" customFormat="1" ht="18.75" customHeight="1">
      <c r="B13" s="706" t="s">
        <v>4</v>
      </c>
      <c r="C13" s="706"/>
      <c r="D13" s="262">
        <v>1</v>
      </c>
      <c r="E13" s="584" t="str">
        <f>IF(ISBLANK('シート2-①'!E13),"",'シート2-①'!E13)</f>
        <v>滋賀県立長寿社会福祉センター</v>
      </c>
      <c r="F13" s="585"/>
      <c r="G13" s="585"/>
      <c r="H13" s="585"/>
      <c r="I13" s="585"/>
      <c r="J13" s="585"/>
      <c r="K13" s="585"/>
      <c r="L13" s="585"/>
      <c r="M13" s="585"/>
      <c r="N13" s="585"/>
      <c r="O13" s="585"/>
      <c r="P13" s="585"/>
      <c r="Q13" s="585"/>
      <c r="R13" s="585"/>
      <c r="S13" s="585"/>
      <c r="T13" s="585"/>
      <c r="U13" s="586"/>
      <c r="V13" s="697" t="s">
        <v>3</v>
      </c>
      <c r="W13" s="698"/>
      <c r="X13" s="699"/>
      <c r="Y13" s="536" t="str">
        <f>IF(ISBLANK(シート1!N9),"",シート1!N9)</f>
        <v/>
      </c>
      <c r="Z13" s="537"/>
      <c r="AA13" s="537"/>
      <c r="AB13" s="537"/>
      <c r="AC13" s="538"/>
    </row>
    <row r="14" spans="1:38" s="38" customFormat="1" ht="18.75" customHeight="1" thickBot="1">
      <c r="B14" s="706"/>
      <c r="C14" s="706"/>
      <c r="D14" s="265">
        <v>2</v>
      </c>
      <c r="E14" s="703"/>
      <c r="F14" s="704"/>
      <c r="G14" s="704"/>
      <c r="H14" s="704"/>
      <c r="I14" s="704"/>
      <c r="J14" s="704"/>
      <c r="K14" s="704"/>
      <c r="L14" s="704"/>
      <c r="M14" s="704"/>
      <c r="N14" s="704"/>
      <c r="O14" s="704"/>
      <c r="P14" s="704"/>
      <c r="Q14" s="704"/>
      <c r="R14" s="704"/>
      <c r="S14" s="704"/>
      <c r="T14" s="704"/>
      <c r="U14" s="705"/>
      <c r="V14" s="697"/>
      <c r="W14" s="698"/>
      <c r="X14" s="699"/>
      <c r="Y14" s="539"/>
      <c r="Z14" s="540"/>
      <c r="AA14" s="540"/>
      <c r="AB14" s="540"/>
      <c r="AC14" s="541"/>
    </row>
    <row r="15" spans="1:38" s="38" customFormat="1">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row>
    <row r="16" spans="1:38" s="38" customFormat="1" ht="13.5" customHeight="1">
      <c r="B16" s="685" t="s">
        <v>32</v>
      </c>
      <c r="C16" s="686"/>
      <c r="D16" s="686"/>
      <c r="E16" s="686"/>
      <c r="F16" s="686"/>
      <c r="G16" s="686"/>
      <c r="H16" s="686"/>
      <c r="I16" s="686"/>
      <c r="J16" s="686" t="s">
        <v>117</v>
      </c>
      <c r="K16" s="686"/>
      <c r="L16" s="686"/>
      <c r="M16" s="686"/>
      <c r="N16" s="686"/>
      <c r="O16" s="686"/>
      <c r="P16" s="686"/>
      <c r="Q16" s="686"/>
      <c r="R16" s="686"/>
      <c r="S16" s="686"/>
      <c r="T16" s="686"/>
      <c r="U16" s="686"/>
      <c r="V16" s="686"/>
      <c r="W16" s="686"/>
      <c r="X16" s="686"/>
      <c r="Y16" s="686"/>
      <c r="Z16" s="686"/>
      <c r="AA16" s="686"/>
      <c r="AB16" s="686"/>
      <c r="AC16" s="687"/>
    </row>
    <row r="17" spans="1:30" s="38" customFormat="1" ht="14.25" thickBot="1">
      <c r="B17" s="737"/>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9"/>
    </row>
    <row r="18" spans="1:30" s="38" customFormat="1" ht="129.75" customHeight="1">
      <c r="B18" s="313" t="s">
        <v>384</v>
      </c>
      <c r="C18" s="740" t="s">
        <v>119</v>
      </c>
      <c r="D18" s="740"/>
      <c r="E18" s="740"/>
      <c r="F18" s="740"/>
      <c r="G18" s="740"/>
      <c r="H18" s="740"/>
      <c r="I18" s="741"/>
      <c r="J18" s="742"/>
      <c r="K18" s="743"/>
      <c r="L18" s="743"/>
      <c r="M18" s="743"/>
      <c r="N18" s="743"/>
      <c r="O18" s="743"/>
      <c r="P18" s="743"/>
      <c r="Q18" s="743"/>
      <c r="R18" s="743"/>
      <c r="S18" s="743"/>
      <c r="T18" s="743"/>
      <c r="U18" s="743"/>
      <c r="V18" s="743"/>
      <c r="W18" s="743"/>
      <c r="X18" s="743"/>
      <c r="Y18" s="743"/>
      <c r="Z18" s="743"/>
      <c r="AA18" s="743"/>
      <c r="AB18" s="743"/>
      <c r="AC18" s="744"/>
    </row>
    <row r="19" spans="1:30" s="38" customFormat="1" ht="129.75" customHeight="1">
      <c r="B19" s="314" t="s">
        <v>107</v>
      </c>
      <c r="C19" s="727" t="s">
        <v>118</v>
      </c>
      <c r="D19" s="727"/>
      <c r="E19" s="727"/>
      <c r="F19" s="727"/>
      <c r="G19" s="727"/>
      <c r="H19" s="727"/>
      <c r="I19" s="728"/>
      <c r="J19" s="729" t="s">
        <v>443</v>
      </c>
      <c r="K19" s="730"/>
      <c r="L19" s="730"/>
      <c r="M19" s="730"/>
      <c r="N19" s="730"/>
      <c r="O19" s="730"/>
      <c r="P19" s="730"/>
      <c r="Q19" s="730"/>
      <c r="R19" s="730"/>
      <c r="S19" s="730"/>
      <c r="T19" s="730"/>
      <c r="U19" s="730"/>
      <c r="V19" s="730"/>
      <c r="W19" s="730"/>
      <c r="X19" s="730"/>
      <c r="Y19" s="730"/>
      <c r="Z19" s="730"/>
      <c r="AA19" s="730"/>
      <c r="AB19" s="730"/>
      <c r="AC19" s="731"/>
    </row>
    <row r="20" spans="1:30" s="38" customFormat="1" ht="129.75" customHeight="1">
      <c r="B20" s="314" t="s">
        <v>108</v>
      </c>
      <c r="C20" s="727" t="s">
        <v>385</v>
      </c>
      <c r="D20" s="727"/>
      <c r="E20" s="727"/>
      <c r="F20" s="727"/>
      <c r="G20" s="727"/>
      <c r="H20" s="727"/>
      <c r="I20" s="728"/>
      <c r="J20" s="729"/>
      <c r="K20" s="730"/>
      <c r="L20" s="730"/>
      <c r="M20" s="730"/>
      <c r="N20" s="730"/>
      <c r="O20" s="730"/>
      <c r="P20" s="730"/>
      <c r="Q20" s="730"/>
      <c r="R20" s="730"/>
      <c r="S20" s="730"/>
      <c r="T20" s="730"/>
      <c r="U20" s="730"/>
      <c r="V20" s="730"/>
      <c r="W20" s="730"/>
      <c r="X20" s="730"/>
      <c r="Y20" s="730"/>
      <c r="Z20" s="730"/>
      <c r="AA20" s="730"/>
      <c r="AB20" s="730"/>
      <c r="AC20" s="731"/>
    </row>
    <row r="21" spans="1:30" s="38" customFormat="1" ht="129.75" customHeight="1" thickBot="1">
      <c r="B21" s="315" t="s">
        <v>112</v>
      </c>
      <c r="C21" s="732" t="s">
        <v>386</v>
      </c>
      <c r="D21" s="732"/>
      <c r="E21" s="732"/>
      <c r="F21" s="732"/>
      <c r="G21" s="732"/>
      <c r="H21" s="732"/>
      <c r="I21" s="733"/>
      <c r="J21" s="734"/>
      <c r="K21" s="735"/>
      <c r="L21" s="735"/>
      <c r="M21" s="735"/>
      <c r="N21" s="735"/>
      <c r="O21" s="735"/>
      <c r="P21" s="735"/>
      <c r="Q21" s="735"/>
      <c r="R21" s="735"/>
      <c r="S21" s="735"/>
      <c r="T21" s="735"/>
      <c r="U21" s="735"/>
      <c r="V21" s="735"/>
      <c r="W21" s="735"/>
      <c r="X21" s="735"/>
      <c r="Y21" s="735"/>
      <c r="Z21" s="735"/>
      <c r="AA21" s="735"/>
      <c r="AB21" s="735"/>
      <c r="AC21" s="736"/>
    </row>
    <row r="22" spans="1:30" s="38" customFormat="1"/>
    <row r="27" spans="1:30" ht="17.25">
      <c r="A27" s="249"/>
      <c r="B27" s="311"/>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row>
    <row r="28" spans="1:30" ht="17.25">
      <c r="A28" s="249"/>
      <c r="B28" s="311"/>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row>
    <row r="29" spans="1:30" ht="17.25">
      <c r="A29" s="249"/>
      <c r="B29" s="311"/>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row>
    <row r="30" spans="1:30" ht="17.25">
      <c r="A30" s="249"/>
      <c r="B30" s="311"/>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row>
    <row r="31" spans="1:30" ht="17.25">
      <c r="A31" s="249"/>
      <c r="B31" s="311"/>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row>
    <row r="32" spans="1:30" ht="17.25">
      <c r="A32" s="249"/>
      <c r="B32" s="311"/>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row>
    <row r="33" spans="1:30" ht="17.25">
      <c r="A33" s="249"/>
      <c r="B33" s="311"/>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row>
    <row r="34" spans="1:30" ht="17.25">
      <c r="A34" s="249"/>
      <c r="B34" s="311"/>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row>
    <row r="35" spans="1:30" ht="17.25">
      <c r="A35" s="249"/>
      <c r="B35" s="311"/>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row>
    <row r="36" spans="1:30" ht="17.25">
      <c r="A36" s="249"/>
      <c r="B36" s="311"/>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row>
    <row r="37" spans="1:30" ht="17.25">
      <c r="A37" s="249"/>
      <c r="B37" s="311"/>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row>
    <row r="38" spans="1:30" ht="17.25">
      <c r="A38" s="249"/>
      <c r="B38" s="311"/>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row>
    <row r="39" spans="1:30" ht="17.25">
      <c r="A39" s="249"/>
      <c r="B39" s="311"/>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row>
    <row r="40" spans="1:30" ht="17.25">
      <c r="A40" s="249"/>
      <c r="B40" s="311"/>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row>
    <row r="41" spans="1:30" ht="17.25">
      <c r="A41" s="249"/>
      <c r="B41" s="311"/>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row>
    <row r="42" spans="1:30" ht="17.25">
      <c r="A42" s="249"/>
      <c r="B42" s="311"/>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row>
    <row r="43" spans="1:30" ht="17.25">
      <c r="A43" s="249"/>
      <c r="B43" s="311"/>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row>
    <row r="44" spans="1:30" ht="17.25">
      <c r="A44" s="249"/>
      <c r="B44" s="311"/>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row>
    <row r="45" spans="1:30" ht="17.25">
      <c r="A45" s="249"/>
      <c r="B45" s="311"/>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row>
    <row r="46" spans="1:30" ht="17.25">
      <c r="A46" s="249"/>
      <c r="B46" s="311"/>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row>
    <row r="47" spans="1:30" ht="17.25">
      <c r="A47" s="249"/>
      <c r="B47" s="311"/>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row>
    <row r="48" spans="1:30" ht="17.25">
      <c r="A48" s="249"/>
      <c r="B48" s="311"/>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row>
    <row r="49" spans="1:30" ht="17.25">
      <c r="A49" s="249"/>
      <c r="B49" s="311"/>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row>
    <row r="50" spans="1:30" ht="17.25">
      <c r="A50" s="249"/>
      <c r="B50" s="311"/>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row>
    <row r="51" spans="1:30" ht="17.25">
      <c r="A51" s="249"/>
      <c r="B51" s="311"/>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row>
    <row r="52" spans="1:30" ht="17.25">
      <c r="A52" s="249"/>
      <c r="B52" s="311"/>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row>
    <row r="53" spans="1:30" ht="17.25">
      <c r="A53" s="249"/>
      <c r="B53" s="311"/>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row>
    <row r="54" spans="1:30" ht="17.25">
      <c r="A54" s="249"/>
      <c r="B54" s="311"/>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row>
    <row r="55" spans="1:30" ht="17.25">
      <c r="A55" s="249"/>
      <c r="B55" s="311"/>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row>
    <row r="56" spans="1:30" ht="17.25">
      <c r="A56" s="249"/>
      <c r="B56" s="311"/>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row>
    <row r="57" spans="1:30" ht="17.25">
      <c r="A57" s="249"/>
      <c r="B57" s="311"/>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row>
    <row r="58" spans="1:30" ht="17.25">
      <c r="A58" s="249"/>
      <c r="B58" s="311"/>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row>
    <row r="59" spans="1:30" ht="17.25">
      <c r="A59" s="249"/>
      <c r="B59" s="311"/>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row>
    <row r="60" spans="1:30" ht="17.25">
      <c r="A60" s="249"/>
      <c r="B60" s="311"/>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row>
    <row r="61" spans="1:30" ht="17.25">
      <c r="A61" s="249"/>
      <c r="B61" s="311"/>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row>
    <row r="62" spans="1:30" ht="17.25">
      <c r="A62" s="249"/>
      <c r="B62" s="311"/>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row>
    <row r="63" spans="1:30" ht="17.25">
      <c r="A63" s="249"/>
      <c r="B63" s="311"/>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row>
    <row r="64" spans="1:30" ht="17.25">
      <c r="A64" s="249"/>
      <c r="B64" s="311"/>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row>
    <row r="65" spans="1:30" ht="17.25">
      <c r="A65" s="249"/>
      <c r="B65" s="311"/>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row>
    <row r="66" spans="1:30" ht="17.25">
      <c r="A66" s="249"/>
      <c r="B66" s="311"/>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row>
    <row r="67" spans="1:30" ht="17.25">
      <c r="A67" s="249"/>
      <c r="B67" s="311"/>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row>
    <row r="68" spans="1:30" ht="17.25">
      <c r="A68" s="249"/>
      <c r="B68" s="311"/>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row>
    <row r="69" spans="1:30" ht="17.25">
      <c r="A69" s="249"/>
      <c r="B69" s="311"/>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row>
    <row r="70" spans="1:30" ht="17.25">
      <c r="A70" s="249"/>
      <c r="B70" s="311"/>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row>
    <row r="71" spans="1:30" ht="17.25">
      <c r="A71" s="249"/>
      <c r="B71" s="311"/>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row>
    <row r="72" spans="1:30" ht="17.25">
      <c r="A72" s="249"/>
      <c r="B72" s="311"/>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row>
    <row r="73" spans="1:30" ht="17.25">
      <c r="A73" s="249"/>
      <c r="B73" s="311"/>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row>
    <row r="74" spans="1:30" ht="17.25">
      <c r="A74" s="249"/>
      <c r="B74" s="311"/>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c r="AA74" s="249"/>
      <c r="AB74" s="249"/>
      <c r="AC74" s="249"/>
      <c r="AD74" s="249"/>
    </row>
    <row r="75" spans="1:30" ht="17.25">
      <c r="A75" s="249"/>
      <c r="B75" s="311"/>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c r="AA75" s="249"/>
      <c r="AB75" s="249"/>
      <c r="AC75" s="249"/>
      <c r="AD75" s="249"/>
    </row>
    <row r="76" spans="1:30" ht="17.25">
      <c r="A76" s="249"/>
      <c r="B76" s="311"/>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c r="AA76" s="249"/>
      <c r="AB76" s="249"/>
      <c r="AC76" s="249"/>
      <c r="AD76" s="249"/>
    </row>
    <row r="77" spans="1:30" ht="17.25">
      <c r="A77" s="249"/>
      <c r="B77" s="311"/>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c r="AA77" s="249"/>
      <c r="AB77" s="249"/>
      <c r="AC77" s="249"/>
      <c r="AD77" s="249"/>
    </row>
    <row r="78" spans="1:30" ht="17.25">
      <c r="A78" s="249"/>
      <c r="B78" s="311"/>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row>
    <row r="79" spans="1:30" ht="17.25">
      <c r="A79" s="249"/>
      <c r="B79" s="311"/>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c r="AA79" s="249"/>
      <c r="AB79" s="249"/>
      <c r="AC79" s="249"/>
      <c r="AD79" s="249"/>
    </row>
    <row r="80" spans="1:30" ht="17.25">
      <c r="A80" s="249"/>
      <c r="B80" s="311"/>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row>
    <row r="81" spans="1:30" ht="17.25">
      <c r="A81" s="249"/>
      <c r="B81" s="311"/>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row>
    <row r="82" spans="1:30" ht="17.25">
      <c r="A82" s="249"/>
      <c r="B82" s="311"/>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row>
    <row r="83" spans="1:30" ht="17.25">
      <c r="A83" s="249"/>
      <c r="B83" s="311"/>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c r="AA83" s="249"/>
      <c r="AB83" s="249"/>
      <c r="AC83" s="249"/>
      <c r="AD83" s="249"/>
    </row>
    <row r="84" spans="1:30" ht="17.25">
      <c r="A84" s="249"/>
      <c r="B84" s="311"/>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249"/>
      <c r="AD84" s="249"/>
    </row>
    <row r="85" spans="1:30" ht="17.25">
      <c r="A85" s="249"/>
      <c r="B85" s="311"/>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row>
    <row r="86" spans="1:30" ht="17.25">
      <c r="A86" s="249"/>
      <c r="B86" s="311"/>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row>
    <row r="87" spans="1:30" ht="17.25">
      <c r="A87" s="249"/>
      <c r="B87" s="311"/>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c r="AA87" s="249"/>
      <c r="AB87" s="249"/>
      <c r="AC87" s="249"/>
      <c r="AD87" s="249"/>
    </row>
    <row r="88" spans="1:30" ht="17.25">
      <c r="A88" s="249"/>
      <c r="B88" s="311"/>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c r="AA88" s="249"/>
      <c r="AB88" s="249"/>
      <c r="AC88" s="249"/>
      <c r="AD88" s="249"/>
    </row>
    <row r="89" spans="1:30" ht="17.25">
      <c r="A89" s="249"/>
      <c r="B89" s="311"/>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row>
    <row r="90" spans="1:30" ht="17.25">
      <c r="A90" s="249"/>
      <c r="B90" s="311"/>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c r="AA90" s="249"/>
      <c r="AB90" s="249"/>
      <c r="AC90" s="249"/>
      <c r="AD90" s="249"/>
    </row>
    <row r="91" spans="1:30" ht="17.25">
      <c r="A91" s="249"/>
      <c r="B91" s="311"/>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c r="AA91" s="249"/>
      <c r="AB91" s="249"/>
      <c r="AC91" s="249"/>
      <c r="AD91" s="249"/>
    </row>
    <row r="92" spans="1:30" ht="17.25">
      <c r="A92" s="249"/>
      <c r="B92" s="311"/>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row>
    <row r="93" spans="1:30">
      <c r="A93" s="249"/>
      <c r="AD93" s="249"/>
    </row>
  </sheetData>
  <sheetProtection sheet="1" formatCells="0"/>
  <mergeCells count="31">
    <mergeCell ref="AB1:AC1"/>
    <mergeCell ref="B3:AC3"/>
    <mergeCell ref="B6:C6"/>
    <mergeCell ref="D6:AC6"/>
    <mergeCell ref="B7:C7"/>
    <mergeCell ref="B10:C11"/>
    <mergeCell ref="D7:AC7"/>
    <mergeCell ref="E10:I10"/>
    <mergeCell ref="R11:U11"/>
    <mergeCell ref="M10:P10"/>
    <mergeCell ref="E11:I11"/>
    <mergeCell ref="V10:X11"/>
    <mergeCell ref="R10:U10"/>
    <mergeCell ref="Y10:AC11"/>
    <mergeCell ref="J10:K11"/>
    <mergeCell ref="M11:P11"/>
    <mergeCell ref="C21:I21"/>
    <mergeCell ref="J21:AC21"/>
    <mergeCell ref="B16:I17"/>
    <mergeCell ref="J16:AC17"/>
    <mergeCell ref="C18:I18"/>
    <mergeCell ref="C19:I19"/>
    <mergeCell ref="J19:AC19"/>
    <mergeCell ref="J18:AC18"/>
    <mergeCell ref="E14:U14"/>
    <mergeCell ref="C20:I20"/>
    <mergeCell ref="J20:AC20"/>
    <mergeCell ref="B13:C14"/>
    <mergeCell ref="E13:U13"/>
    <mergeCell ref="V13:X14"/>
    <mergeCell ref="Y13:AC14"/>
  </mergeCells>
  <phoneticPr fontId="10"/>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92D050"/>
  </sheetPr>
  <dimension ref="A1:BB152"/>
  <sheetViews>
    <sheetView showGridLines="0" zoomScaleNormal="100" workbookViewId="0">
      <selection activeCell="AO20" sqref="AO20"/>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499" t="s">
        <v>402</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75">
        <v>1</v>
      </c>
      <c r="E10" s="495">
        <v>44796</v>
      </c>
      <c r="F10" s="496"/>
      <c r="G10" s="496"/>
      <c r="H10" s="496"/>
      <c r="I10" s="497"/>
      <c r="J10" s="498" t="s">
        <v>29</v>
      </c>
      <c r="K10" s="439"/>
      <c r="L10" s="76">
        <v>1</v>
      </c>
      <c r="M10" s="516">
        <v>0.375</v>
      </c>
      <c r="N10" s="517"/>
      <c r="O10" s="517"/>
      <c r="P10" s="518"/>
      <c r="Q10" s="77" t="s">
        <v>1</v>
      </c>
      <c r="R10" s="516">
        <v>0.50694444444444597</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78">
        <v>2</v>
      </c>
      <c r="E11" s="501"/>
      <c r="F11" s="502"/>
      <c r="G11" s="502"/>
      <c r="H11" s="502"/>
      <c r="I11" s="503"/>
      <c r="J11" s="498"/>
      <c r="K11" s="439"/>
      <c r="L11" s="76">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1" t="s">
        <v>4</v>
      </c>
      <c r="C13" s="461"/>
      <c r="D13" s="75">
        <v>1</v>
      </c>
      <c r="E13" s="528" t="s">
        <v>360</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78">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F16" s="85" t="s">
        <v>12</v>
      </c>
      <c r="AG16" s="85" t="s">
        <v>30</v>
      </c>
      <c r="AH16" s="227"/>
      <c r="AI16" s="225" t="s">
        <v>43</v>
      </c>
      <c r="AJ16" s="226"/>
      <c r="AK16" s="225" t="s">
        <v>33</v>
      </c>
      <c r="AL16" s="226"/>
      <c r="AM16" s="225" t="s">
        <v>42</v>
      </c>
      <c r="AN16" s="226"/>
    </row>
    <row r="17" spans="1:54"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F17" s="86"/>
      <c r="AG17" s="87" t="s">
        <v>31</v>
      </c>
      <c r="AH17" s="228"/>
      <c r="AI17" s="88" t="s">
        <v>44</v>
      </c>
      <c r="AJ17" s="89" t="s">
        <v>45</v>
      </c>
      <c r="AK17" s="88" t="s">
        <v>44</v>
      </c>
      <c r="AL17" s="90" t="s">
        <v>45</v>
      </c>
      <c r="AM17" s="91" t="s">
        <v>346</v>
      </c>
      <c r="AN17" s="90" t="s">
        <v>45</v>
      </c>
    </row>
    <row r="18" spans="1:54"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552"/>
      <c r="Z18" s="553"/>
      <c r="AA18" s="553"/>
      <c r="AB18" s="553"/>
      <c r="AC18" s="553"/>
      <c r="AD18" s="65"/>
      <c r="AF18" s="85" t="s">
        <v>12</v>
      </c>
      <c r="AG18" s="85" t="s">
        <v>30</v>
      </c>
      <c r="AH18" s="227"/>
      <c r="AI18" s="225" t="s">
        <v>43</v>
      </c>
      <c r="AJ18" s="226"/>
      <c r="AK18" s="225" t="s">
        <v>33</v>
      </c>
      <c r="AL18" s="226"/>
      <c r="AM18" s="225" t="s">
        <v>42</v>
      </c>
      <c r="AN18" s="226"/>
    </row>
    <row r="19" spans="1:54" s="63" customFormat="1" ht="41.25" customHeight="1">
      <c r="A19" s="65"/>
      <c r="B19" s="92" t="s">
        <v>35</v>
      </c>
      <c r="C19" s="471" t="s">
        <v>261</v>
      </c>
      <c r="D19" s="472"/>
      <c r="E19" s="472"/>
      <c r="F19" s="472"/>
      <c r="G19" s="472"/>
      <c r="H19" s="472"/>
      <c r="I19" s="472"/>
      <c r="J19" s="472"/>
      <c r="K19" s="472"/>
      <c r="L19" s="472"/>
      <c r="M19" s="472"/>
      <c r="N19" s="472"/>
      <c r="O19" s="472"/>
      <c r="P19" s="753"/>
      <c r="Q19" s="754"/>
      <c r="R19" s="755"/>
      <c r="S19" s="546"/>
      <c r="T19" s="544"/>
      <c r="U19" s="547"/>
      <c r="V19" s="542"/>
      <c r="W19" s="542"/>
      <c r="X19" s="542"/>
      <c r="Y19" s="548"/>
      <c r="Z19" s="548"/>
      <c r="AA19" s="548"/>
      <c r="AB19" s="548"/>
      <c r="AC19" s="549"/>
      <c r="AD19" s="65"/>
      <c r="AF19" s="93" t="s">
        <v>347</v>
      </c>
      <c r="AG19" s="94">
        <v>0.33333333333333331</v>
      </c>
      <c r="AH19" s="95"/>
      <c r="AI19" s="96"/>
      <c r="AJ19" s="97"/>
      <c r="AK19" s="98"/>
      <c r="AL19" s="99"/>
      <c r="AM19" s="98"/>
      <c r="AN19" s="196"/>
      <c r="AP19" s="200"/>
      <c r="AQ19" s="200"/>
      <c r="AR19" s="200"/>
      <c r="AS19" s="200"/>
      <c r="AT19" s="200"/>
      <c r="AU19" s="200"/>
      <c r="AV19" s="200"/>
      <c r="AW19" s="200"/>
      <c r="AX19" s="200"/>
      <c r="AY19" s="200"/>
      <c r="AZ19" s="200"/>
      <c r="BA19" s="200"/>
      <c r="BB19" s="200"/>
    </row>
    <row r="20" spans="1:54" s="63" customFormat="1" ht="41.25" customHeight="1">
      <c r="A20" s="65"/>
      <c r="B20" s="92" t="s">
        <v>36</v>
      </c>
      <c r="C20" s="471" t="s">
        <v>262</v>
      </c>
      <c r="D20" s="761"/>
      <c r="E20" s="761"/>
      <c r="F20" s="761"/>
      <c r="G20" s="761"/>
      <c r="H20" s="761"/>
      <c r="I20" s="761"/>
      <c r="J20" s="761"/>
      <c r="K20" s="761"/>
      <c r="L20" s="761"/>
      <c r="M20" s="761"/>
      <c r="N20" s="761"/>
      <c r="O20" s="762"/>
      <c r="P20" s="756"/>
      <c r="Q20" s="759"/>
      <c r="R20" s="760"/>
      <c r="S20" s="489"/>
      <c r="T20" s="490"/>
      <c r="U20" s="492"/>
      <c r="V20" s="515"/>
      <c r="W20" s="515"/>
      <c r="X20" s="515"/>
      <c r="Y20" s="487"/>
      <c r="Z20" s="487"/>
      <c r="AA20" s="487"/>
      <c r="AB20" s="487"/>
      <c r="AC20" s="488"/>
      <c r="AD20" s="65"/>
      <c r="AF20" s="228" t="s">
        <v>348</v>
      </c>
      <c r="AG20" s="94">
        <v>0.33680555555555558</v>
      </c>
      <c r="AH20" s="95">
        <v>4</v>
      </c>
      <c r="AI20" s="96" t="s">
        <v>349</v>
      </c>
      <c r="AJ20" s="97" t="s">
        <v>47</v>
      </c>
      <c r="AK20" s="96" t="s">
        <v>54</v>
      </c>
      <c r="AL20" s="100" t="s">
        <v>55</v>
      </c>
      <c r="AM20" s="96" t="s">
        <v>56</v>
      </c>
      <c r="AN20" s="197" t="s">
        <v>57</v>
      </c>
      <c r="AP20" s="200"/>
      <c r="AQ20" s="200"/>
      <c r="AR20" s="200"/>
      <c r="AS20" s="200"/>
      <c r="AT20" s="200"/>
      <c r="AU20" s="200"/>
      <c r="AV20" s="200"/>
      <c r="AW20" s="200"/>
      <c r="AX20" s="200"/>
      <c r="AY20" s="200"/>
      <c r="AZ20" s="200"/>
      <c r="BA20" s="200"/>
      <c r="BB20" s="200"/>
    </row>
    <row r="21" spans="1:54" s="63" customFormat="1" ht="41.25" customHeight="1">
      <c r="A21" s="65"/>
      <c r="B21" s="92" t="s">
        <v>37</v>
      </c>
      <c r="C21" s="565" t="s">
        <v>263</v>
      </c>
      <c r="D21" s="566"/>
      <c r="E21" s="566"/>
      <c r="F21" s="566"/>
      <c r="G21" s="566"/>
      <c r="H21" s="566"/>
      <c r="I21" s="566"/>
      <c r="J21" s="566"/>
      <c r="K21" s="566"/>
      <c r="L21" s="566"/>
      <c r="M21" s="566"/>
      <c r="N21" s="566"/>
      <c r="O21" s="566"/>
      <c r="P21" s="756"/>
      <c r="Q21" s="757"/>
      <c r="R21" s="758"/>
      <c r="S21" s="489"/>
      <c r="T21" s="490"/>
      <c r="U21" s="492"/>
      <c r="V21" s="515"/>
      <c r="W21" s="515"/>
      <c r="X21" s="515"/>
      <c r="Y21" s="487"/>
      <c r="Z21" s="487"/>
      <c r="AA21" s="487"/>
      <c r="AB21" s="487"/>
      <c r="AC21" s="488"/>
      <c r="AD21" s="65"/>
      <c r="AF21" s="71"/>
      <c r="AG21" s="94">
        <v>0.34027777777777801</v>
      </c>
      <c r="AH21" s="101">
        <v>3</v>
      </c>
      <c r="AI21" s="102" t="s">
        <v>354</v>
      </c>
      <c r="AJ21" s="103" t="s">
        <v>355</v>
      </c>
      <c r="AK21" s="102" t="s">
        <v>58</v>
      </c>
      <c r="AL21" s="104" t="s">
        <v>59</v>
      </c>
      <c r="AM21" s="102" t="s">
        <v>60</v>
      </c>
      <c r="AN21" s="198" t="s">
        <v>61</v>
      </c>
      <c r="AP21" s="200"/>
      <c r="AQ21" s="200"/>
      <c r="AR21" s="200"/>
      <c r="AS21" s="200"/>
      <c r="AT21" s="200"/>
      <c r="AU21" s="200"/>
      <c r="AV21" s="200"/>
      <c r="AW21" s="200"/>
      <c r="AX21" s="200"/>
      <c r="AY21" s="200"/>
      <c r="AZ21" s="200"/>
      <c r="BA21" s="200"/>
      <c r="BB21" s="200"/>
    </row>
    <row r="22" spans="1:54" s="63" customFormat="1" ht="41.25" customHeight="1">
      <c r="A22" s="65"/>
      <c r="B22" s="92" t="s">
        <v>38</v>
      </c>
      <c r="C22" s="565" t="s">
        <v>264</v>
      </c>
      <c r="D22" s="566"/>
      <c r="E22" s="566"/>
      <c r="F22" s="566"/>
      <c r="G22" s="566"/>
      <c r="H22" s="566"/>
      <c r="I22" s="566"/>
      <c r="J22" s="566"/>
      <c r="K22" s="566"/>
      <c r="L22" s="566"/>
      <c r="M22" s="566"/>
      <c r="N22" s="566"/>
      <c r="O22" s="566"/>
      <c r="P22" s="756"/>
      <c r="Q22" s="757"/>
      <c r="R22" s="758"/>
      <c r="S22" s="489"/>
      <c r="T22" s="490"/>
      <c r="U22" s="492"/>
      <c r="V22" s="515"/>
      <c r="W22" s="515"/>
      <c r="X22" s="515"/>
      <c r="Y22" s="487"/>
      <c r="Z22" s="487"/>
      <c r="AA22" s="487"/>
      <c r="AB22" s="487"/>
      <c r="AC22" s="488"/>
      <c r="AD22" s="65"/>
      <c r="AF22" s="71"/>
      <c r="AG22" s="94">
        <v>0.34375</v>
      </c>
      <c r="AH22" s="101">
        <v>2</v>
      </c>
      <c r="AI22" s="102" t="s">
        <v>356</v>
      </c>
      <c r="AJ22" s="103" t="s">
        <v>355</v>
      </c>
      <c r="AK22" s="102" t="s">
        <v>62</v>
      </c>
      <c r="AL22" s="104" t="s">
        <v>63</v>
      </c>
      <c r="AM22" s="102" t="s">
        <v>64</v>
      </c>
      <c r="AN22" s="198" t="s">
        <v>65</v>
      </c>
      <c r="AP22" s="200"/>
      <c r="AQ22" s="200"/>
      <c r="AR22" s="200"/>
      <c r="AS22" s="200"/>
      <c r="AT22" s="200"/>
      <c r="AU22" s="200"/>
      <c r="AV22" s="200"/>
      <c r="AW22" s="200"/>
      <c r="AX22" s="200"/>
      <c r="AY22" s="200"/>
      <c r="AZ22" s="200"/>
      <c r="BA22" s="200"/>
      <c r="BB22" s="200"/>
    </row>
    <row r="23" spans="1:54" s="63" customFormat="1" ht="41.25" customHeight="1" thickBot="1">
      <c r="A23" s="65"/>
      <c r="B23" s="92" t="s">
        <v>39</v>
      </c>
      <c r="C23" s="565" t="s">
        <v>265</v>
      </c>
      <c r="D23" s="566"/>
      <c r="E23" s="566"/>
      <c r="F23" s="566"/>
      <c r="G23" s="566"/>
      <c r="H23" s="566"/>
      <c r="I23" s="566"/>
      <c r="J23" s="566"/>
      <c r="K23" s="566"/>
      <c r="L23" s="566"/>
      <c r="M23" s="566"/>
      <c r="N23" s="566"/>
      <c r="O23" s="566"/>
      <c r="P23" s="766"/>
      <c r="Q23" s="767"/>
      <c r="R23" s="768"/>
      <c r="S23" s="769"/>
      <c r="T23" s="770"/>
      <c r="U23" s="771"/>
      <c r="V23" s="772"/>
      <c r="W23" s="772"/>
      <c r="X23" s="772"/>
      <c r="Y23" s="679"/>
      <c r="Z23" s="679"/>
      <c r="AA23" s="679"/>
      <c r="AB23" s="679"/>
      <c r="AC23" s="680"/>
      <c r="AD23" s="65"/>
      <c r="AF23" s="71"/>
      <c r="AG23" s="94">
        <v>0.34722222222222199</v>
      </c>
      <c r="AH23" s="105">
        <v>1</v>
      </c>
      <c r="AI23" s="106" t="s">
        <v>353</v>
      </c>
      <c r="AJ23" s="89" t="s">
        <v>355</v>
      </c>
      <c r="AK23" s="106" t="s">
        <v>66</v>
      </c>
      <c r="AL23" s="107" t="s">
        <v>67</v>
      </c>
      <c r="AM23" s="106" t="s">
        <v>68</v>
      </c>
      <c r="AN23" s="199" t="s">
        <v>69</v>
      </c>
      <c r="AP23" s="200"/>
      <c r="AQ23" s="200"/>
      <c r="AR23" s="200"/>
      <c r="AS23" s="200"/>
      <c r="AT23" s="200"/>
      <c r="AU23" s="200"/>
      <c r="AV23" s="200"/>
      <c r="AW23" s="200"/>
      <c r="AX23" s="200"/>
      <c r="AY23" s="200"/>
      <c r="AZ23" s="200"/>
      <c r="BA23" s="200"/>
      <c r="BB23" s="200"/>
    </row>
    <row r="24" spans="1:54" s="63" customFormat="1" ht="41.25" customHeight="1">
      <c r="A24" s="65"/>
      <c r="B24" s="92"/>
      <c r="C24" s="565"/>
      <c r="D24" s="566"/>
      <c r="E24" s="566"/>
      <c r="F24" s="566"/>
      <c r="G24" s="566"/>
      <c r="H24" s="566"/>
      <c r="I24" s="566"/>
      <c r="J24" s="566"/>
      <c r="K24" s="566"/>
      <c r="L24" s="566"/>
      <c r="M24" s="566"/>
      <c r="N24" s="566"/>
      <c r="O24" s="566"/>
      <c r="P24" s="752"/>
      <c r="Q24" s="752"/>
      <c r="R24" s="752"/>
      <c r="S24" s="752"/>
      <c r="T24" s="752"/>
      <c r="U24" s="752"/>
      <c r="V24" s="752"/>
      <c r="W24" s="752"/>
      <c r="X24" s="752"/>
      <c r="Y24" s="765"/>
      <c r="Z24" s="765"/>
      <c r="AA24" s="765"/>
      <c r="AB24" s="765"/>
      <c r="AC24" s="765"/>
      <c r="AD24" s="65"/>
      <c r="AF24" s="71"/>
      <c r="AG24" s="94">
        <v>0.35069444444444497</v>
      </c>
      <c r="AH24" s="108"/>
      <c r="AI24" s="71"/>
      <c r="AJ24" s="71"/>
      <c r="AK24" s="108"/>
      <c r="AL24" s="71"/>
      <c r="AM24" s="108"/>
      <c r="AN24" s="108"/>
    </row>
    <row r="25" spans="1:54" s="63" customFormat="1" ht="41.25" customHeight="1">
      <c r="A25" s="65"/>
      <c r="B25" s="92"/>
      <c r="C25" s="565"/>
      <c r="D25" s="566"/>
      <c r="E25" s="566"/>
      <c r="F25" s="566"/>
      <c r="G25" s="566"/>
      <c r="H25" s="566"/>
      <c r="I25" s="566"/>
      <c r="J25" s="566"/>
      <c r="K25" s="566"/>
      <c r="L25" s="566"/>
      <c r="M25" s="566"/>
      <c r="N25" s="566"/>
      <c r="O25" s="566"/>
      <c r="P25" s="745"/>
      <c r="Q25" s="745"/>
      <c r="R25" s="745"/>
      <c r="S25" s="745"/>
      <c r="T25" s="745"/>
      <c r="U25" s="745"/>
      <c r="V25" s="745"/>
      <c r="W25" s="745"/>
      <c r="X25" s="745"/>
      <c r="Y25" s="746"/>
      <c r="Z25" s="746"/>
      <c r="AA25" s="746"/>
      <c r="AB25" s="746"/>
      <c r="AC25" s="746"/>
      <c r="AD25" s="65"/>
      <c r="AF25" s="71"/>
      <c r="AG25" s="94">
        <v>0.35416666666666669</v>
      </c>
      <c r="AH25" s="108"/>
      <c r="AI25" s="71"/>
      <c r="AJ25" s="71"/>
      <c r="AK25" s="108"/>
      <c r="AL25" s="71"/>
      <c r="AM25" s="108"/>
      <c r="AN25" s="108"/>
    </row>
    <row r="26" spans="1:54" s="63" customFormat="1" ht="41.25" customHeight="1">
      <c r="A26" s="65"/>
      <c r="B26" s="112"/>
      <c r="C26" s="559"/>
      <c r="D26" s="560"/>
      <c r="E26" s="560"/>
      <c r="F26" s="560"/>
      <c r="G26" s="560"/>
      <c r="H26" s="560"/>
      <c r="I26" s="560"/>
      <c r="J26" s="560"/>
      <c r="K26" s="560"/>
      <c r="L26" s="560"/>
      <c r="M26" s="560"/>
      <c r="N26" s="560"/>
      <c r="O26" s="747"/>
      <c r="P26" s="636"/>
      <c r="Q26" s="636"/>
      <c r="R26" s="748"/>
      <c r="S26" s="749"/>
      <c r="T26" s="636"/>
      <c r="U26" s="750"/>
      <c r="V26" s="751"/>
      <c r="W26" s="751"/>
      <c r="X26" s="751"/>
      <c r="Y26" s="763"/>
      <c r="Z26" s="763"/>
      <c r="AA26" s="763"/>
      <c r="AB26" s="763"/>
      <c r="AC26" s="764"/>
      <c r="AD26" s="65"/>
      <c r="AF26" s="71"/>
      <c r="AG26" s="94">
        <v>0.35763888888888901</v>
      </c>
      <c r="AH26" s="108"/>
      <c r="AI26" s="71"/>
      <c r="AJ26" s="71"/>
      <c r="AK26" s="108"/>
      <c r="AL26" s="71"/>
      <c r="AM26" s="108"/>
      <c r="AN26" s="108"/>
    </row>
    <row r="27" spans="1:54" s="63" customFormat="1" ht="41.25" customHeight="1">
      <c r="A27" s="65"/>
      <c r="B27" s="92"/>
      <c r="C27" s="565"/>
      <c r="D27" s="566"/>
      <c r="E27" s="566"/>
      <c r="F27" s="566"/>
      <c r="G27" s="566"/>
      <c r="H27" s="566"/>
      <c r="I27" s="566"/>
      <c r="J27" s="566"/>
      <c r="K27" s="566"/>
      <c r="L27" s="566"/>
      <c r="M27" s="566"/>
      <c r="N27" s="566"/>
      <c r="O27" s="566"/>
      <c r="P27" s="745"/>
      <c r="Q27" s="745"/>
      <c r="R27" s="745"/>
      <c r="S27" s="745"/>
      <c r="T27" s="745"/>
      <c r="U27" s="745"/>
      <c r="V27" s="745"/>
      <c r="W27" s="745"/>
      <c r="X27" s="745"/>
      <c r="Y27" s="746"/>
      <c r="Z27" s="746"/>
      <c r="AA27" s="746"/>
      <c r="AB27" s="746"/>
      <c r="AC27" s="746"/>
      <c r="AD27" s="65"/>
      <c r="AF27" s="71"/>
      <c r="AG27" s="94">
        <v>0.36111111111111099</v>
      </c>
      <c r="AH27" s="71"/>
      <c r="AI27" s="71"/>
      <c r="AJ27" s="71"/>
      <c r="AK27" s="108"/>
      <c r="AL27" s="71"/>
      <c r="AM27" s="108"/>
      <c r="AN27" s="108"/>
    </row>
    <row r="28" spans="1:54" s="63" customFormat="1" ht="41.25" customHeight="1">
      <c r="A28" s="65"/>
      <c r="B28" s="218"/>
      <c r="C28" s="480"/>
      <c r="D28" s="481"/>
      <c r="E28" s="481"/>
      <c r="F28" s="481"/>
      <c r="G28" s="481"/>
      <c r="H28" s="481"/>
      <c r="I28" s="481"/>
      <c r="J28" s="481"/>
      <c r="K28" s="481"/>
      <c r="L28" s="481"/>
      <c r="M28" s="481"/>
      <c r="N28" s="481"/>
      <c r="O28" s="481"/>
      <c r="P28" s="641"/>
      <c r="Q28" s="641"/>
      <c r="R28" s="641"/>
      <c r="S28" s="642"/>
      <c r="T28" s="643"/>
      <c r="U28" s="643"/>
      <c r="V28" s="644"/>
      <c r="W28" s="484"/>
      <c r="X28" s="484"/>
      <c r="Y28" s="486"/>
      <c r="Z28" s="486"/>
      <c r="AA28" s="486"/>
      <c r="AB28" s="486"/>
      <c r="AC28" s="486"/>
      <c r="AD28" s="65"/>
      <c r="AE28" s="111"/>
      <c r="AF28" s="71"/>
      <c r="AG28" s="94">
        <v>0.36458333333333398</v>
      </c>
      <c r="AH28" s="71"/>
      <c r="AI28" s="71"/>
      <c r="AJ28" s="71"/>
      <c r="AK28" s="108"/>
      <c r="AL28" s="71"/>
      <c r="AM28" s="108"/>
      <c r="AN28" s="108"/>
    </row>
    <row r="29" spans="1:5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4"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54"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54" s="63"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F32" s="71"/>
      <c r="AG32" s="94">
        <v>0.37847222222222299</v>
      </c>
      <c r="AH32" s="71"/>
      <c r="AI32" s="71"/>
      <c r="AJ32" s="71"/>
      <c r="AK32" s="71"/>
      <c r="AL32" s="71"/>
      <c r="AM32" s="71"/>
      <c r="AN32" s="71"/>
    </row>
    <row r="33" spans="1:44" s="71" customFormat="1" ht="15.75" customHeight="1">
      <c r="A33" s="65"/>
      <c r="B33" s="110"/>
      <c r="C33" s="65"/>
      <c r="D33" s="65"/>
      <c r="E33" s="65"/>
      <c r="F33" s="65"/>
      <c r="G33" s="65"/>
      <c r="H33" s="65"/>
      <c r="I33" s="65"/>
      <c r="J33" s="65"/>
      <c r="K33" s="65"/>
      <c r="L33" s="65"/>
      <c r="P33" s="65"/>
      <c r="Q33" s="65"/>
      <c r="R33" s="65"/>
      <c r="S33" s="65"/>
      <c r="T33" s="65"/>
      <c r="U33" s="65"/>
      <c r="V33" s="65"/>
      <c r="W33" s="65"/>
      <c r="X33" s="65"/>
      <c r="Y33" s="65"/>
      <c r="Z33" s="65"/>
      <c r="AA33" s="65"/>
      <c r="AB33" s="65"/>
      <c r="AC33" s="65"/>
      <c r="AD33" s="65"/>
      <c r="AE33" s="63"/>
      <c r="AG33" s="94">
        <v>0.38194444444444497</v>
      </c>
      <c r="AO33" s="63"/>
      <c r="AP33" s="63"/>
      <c r="AQ33" s="63"/>
      <c r="AR33" s="63"/>
    </row>
    <row r="34" spans="1:44" s="71" customFormat="1" ht="15.75" customHeight="1">
      <c r="A34" s="65"/>
      <c r="B34" s="110"/>
      <c r="C34" s="65"/>
      <c r="D34" s="65"/>
      <c r="E34" s="65"/>
      <c r="F34" s="65"/>
      <c r="G34" s="65"/>
      <c r="H34" s="65"/>
      <c r="I34" s="65"/>
      <c r="J34" s="65"/>
      <c r="K34" s="65"/>
      <c r="L34" s="65"/>
      <c r="P34" s="65"/>
      <c r="Q34" s="65"/>
      <c r="R34" s="65"/>
      <c r="S34" s="65"/>
      <c r="T34" s="65"/>
      <c r="U34" s="65"/>
      <c r="V34" s="65"/>
      <c r="W34" s="65"/>
      <c r="X34" s="65"/>
      <c r="Y34" s="65"/>
      <c r="Z34" s="65"/>
      <c r="AA34" s="65"/>
      <c r="AB34" s="65"/>
      <c r="AC34" s="65"/>
      <c r="AD34" s="65"/>
      <c r="AE34" s="63"/>
      <c r="AG34" s="94">
        <v>0.38541666666666702</v>
      </c>
      <c r="AO34" s="63"/>
      <c r="AP34" s="63"/>
      <c r="AQ34" s="63"/>
      <c r="AR34" s="63"/>
    </row>
    <row r="35" spans="1:44" s="71" customFormat="1" ht="15.75" customHeight="1">
      <c r="A35" s="65"/>
      <c r="B35" s="110"/>
      <c r="C35" s="65"/>
      <c r="D35" s="65"/>
      <c r="E35" s="65"/>
      <c r="F35" s="65"/>
      <c r="G35" s="65"/>
      <c r="H35" s="65"/>
      <c r="I35" s="65"/>
      <c r="J35" s="65"/>
      <c r="K35" s="65"/>
      <c r="L35" s="65"/>
      <c r="P35" s="65"/>
      <c r="Q35" s="65"/>
      <c r="R35" s="65"/>
      <c r="S35" s="65"/>
      <c r="T35" s="65"/>
      <c r="U35" s="65"/>
      <c r="V35" s="65"/>
      <c r="W35" s="65"/>
      <c r="X35" s="65"/>
      <c r="Y35" s="65"/>
      <c r="Z35" s="65"/>
      <c r="AA35" s="65"/>
      <c r="AB35" s="65"/>
      <c r="AC35" s="65"/>
      <c r="AD35" s="65"/>
      <c r="AE35" s="63"/>
      <c r="AF35" s="28"/>
      <c r="AG35" s="94">
        <v>0.38888888888889001</v>
      </c>
      <c r="AH35" s="28"/>
      <c r="AI35" s="28"/>
      <c r="AJ35" s="28"/>
      <c r="AK35" s="28"/>
      <c r="AL35" s="28"/>
      <c r="AM35" s="28"/>
      <c r="AN35" s="28"/>
      <c r="AO35" s="63"/>
      <c r="AP35" s="63"/>
      <c r="AQ35" s="63"/>
      <c r="AR35" s="63"/>
    </row>
    <row r="36" spans="1:44" s="71" customFormat="1" ht="15.75" customHeight="1">
      <c r="A36" s="65"/>
      <c r="B36" s="110"/>
      <c r="C36" s="65"/>
      <c r="D36" s="65"/>
      <c r="E36" s="65"/>
      <c r="F36" s="65"/>
      <c r="G36" s="65"/>
      <c r="H36" s="65"/>
      <c r="I36" s="65"/>
      <c r="J36" s="65"/>
      <c r="K36" s="65"/>
      <c r="L36" s="65"/>
      <c r="P36" s="65"/>
      <c r="Q36" s="65"/>
      <c r="R36" s="65"/>
      <c r="S36" s="65"/>
      <c r="T36" s="65"/>
      <c r="U36" s="65"/>
      <c r="V36" s="65"/>
      <c r="W36" s="65"/>
      <c r="X36" s="65"/>
      <c r="Y36" s="65"/>
      <c r="Z36" s="65"/>
      <c r="AA36" s="65"/>
      <c r="AB36" s="65"/>
      <c r="AC36" s="65"/>
      <c r="AD36" s="65"/>
      <c r="AE36" s="111"/>
      <c r="AF36" s="28"/>
      <c r="AG36" s="94">
        <v>0.39236111111111199</v>
      </c>
      <c r="AH36" s="28"/>
      <c r="AI36" s="28"/>
      <c r="AJ36" s="28"/>
      <c r="AK36" s="28"/>
      <c r="AL36" s="28"/>
      <c r="AM36" s="28"/>
      <c r="AN36" s="28"/>
      <c r="AO36" s="63"/>
      <c r="AP36" s="63"/>
      <c r="AQ36" s="63"/>
      <c r="AR36" s="63"/>
    </row>
    <row r="37" spans="1:44" s="28" customFormat="1" ht="15.75" customHeight="1">
      <c r="A37" s="5"/>
      <c r="B37" s="7"/>
      <c r="C37" s="65"/>
      <c r="D37" s="65"/>
      <c r="E37" s="65"/>
      <c r="F37" s="65"/>
      <c r="G37" s="65"/>
      <c r="H37" s="65"/>
      <c r="I37" s="65"/>
      <c r="J37" s="65"/>
      <c r="K37" s="65"/>
      <c r="L37" s="65"/>
      <c r="M37" s="71"/>
      <c r="N37" s="71"/>
      <c r="O37" s="71"/>
      <c r="P37" s="5"/>
      <c r="Q37" s="5"/>
      <c r="R37" s="5"/>
      <c r="S37" s="5"/>
      <c r="T37" s="5"/>
      <c r="U37" s="5"/>
      <c r="V37" s="5"/>
      <c r="W37" s="5"/>
      <c r="X37" s="5"/>
      <c r="Y37" s="5"/>
      <c r="Z37" s="5"/>
      <c r="AA37" s="5"/>
      <c r="AB37" s="5"/>
      <c r="AC37" s="5"/>
      <c r="AD37" s="5"/>
      <c r="AE37" s="8"/>
      <c r="AG37" s="94">
        <v>0.39583333333333398</v>
      </c>
      <c r="AO37" s="6"/>
      <c r="AP37" s="6"/>
      <c r="AQ37" s="6"/>
      <c r="AR37" s="6"/>
    </row>
    <row r="38" spans="1:44" s="28" customFormat="1" ht="15.75" customHeight="1">
      <c r="A38" s="5"/>
      <c r="B38" s="7"/>
      <c r="C38" s="65"/>
      <c r="D38" s="65"/>
      <c r="E38" s="65"/>
      <c r="F38" s="65"/>
      <c r="G38" s="65"/>
      <c r="H38" s="65"/>
      <c r="I38" s="65"/>
      <c r="J38" s="65"/>
      <c r="K38" s="65"/>
      <c r="L38" s="65"/>
      <c r="M38" s="71"/>
      <c r="N38" s="71"/>
      <c r="O38" s="71"/>
      <c r="P38" s="5"/>
      <c r="Q38" s="5"/>
      <c r="R38" s="5"/>
      <c r="S38" s="5"/>
      <c r="T38" s="5"/>
      <c r="U38" s="5"/>
      <c r="V38" s="5"/>
      <c r="W38" s="5"/>
      <c r="X38" s="5"/>
      <c r="Y38" s="5"/>
      <c r="Z38" s="5"/>
      <c r="AA38" s="5"/>
      <c r="AB38" s="5"/>
      <c r="AC38" s="5"/>
      <c r="AD38" s="5"/>
      <c r="AE38" s="8"/>
      <c r="AG38" s="94">
        <v>0.39930555555555602</v>
      </c>
      <c r="AO38" s="6"/>
      <c r="AP38" s="6"/>
      <c r="AQ38" s="6"/>
      <c r="AR38" s="6"/>
    </row>
    <row r="39" spans="1:44" s="28" customFormat="1" ht="15.75" customHeight="1">
      <c r="A39" s="5"/>
      <c r="B39" s="7"/>
      <c r="C39" s="65"/>
      <c r="D39" s="65"/>
      <c r="E39" s="65"/>
      <c r="F39" s="65"/>
      <c r="G39" s="65"/>
      <c r="H39" s="65"/>
      <c r="I39" s="65"/>
      <c r="J39" s="65"/>
      <c r="K39" s="65"/>
      <c r="L39" s="65"/>
      <c r="M39" s="71"/>
      <c r="N39" s="71"/>
      <c r="O39" s="71"/>
      <c r="P39" s="5"/>
      <c r="Q39" s="5"/>
      <c r="R39" s="5"/>
      <c r="S39" s="5"/>
      <c r="T39" s="5"/>
      <c r="U39" s="5"/>
      <c r="V39" s="5"/>
      <c r="W39" s="5"/>
      <c r="X39" s="5"/>
      <c r="Y39" s="5"/>
      <c r="Z39" s="5"/>
      <c r="AA39" s="5"/>
      <c r="AB39" s="5"/>
      <c r="AC39" s="5"/>
      <c r="AD39" s="5"/>
      <c r="AE39" s="8"/>
      <c r="AG39" s="94">
        <v>0.40277777777777901</v>
      </c>
      <c r="AO39" s="6"/>
      <c r="AP39" s="6"/>
      <c r="AQ39" s="6"/>
      <c r="AR39" s="6"/>
    </row>
    <row r="40" spans="1:44" s="28" customFormat="1" ht="15.75" customHeight="1">
      <c r="A40" s="5"/>
      <c r="B40" s="7"/>
      <c r="C40" s="65"/>
      <c r="D40" s="65"/>
      <c r="E40" s="65"/>
      <c r="F40" s="65"/>
      <c r="G40" s="65"/>
      <c r="H40" s="65"/>
      <c r="I40" s="65"/>
      <c r="J40" s="65"/>
      <c r="K40" s="65"/>
      <c r="L40" s="65"/>
      <c r="M40" s="71"/>
      <c r="N40" s="71"/>
      <c r="O40" s="71"/>
      <c r="P40" s="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7"/>
      <c r="C41" s="65"/>
      <c r="D41" s="65"/>
      <c r="E41" s="65"/>
      <c r="F41" s="65"/>
      <c r="G41" s="65"/>
      <c r="H41" s="65"/>
      <c r="I41" s="65"/>
      <c r="J41" s="65"/>
      <c r="K41" s="65"/>
      <c r="L41" s="65"/>
      <c r="M41" s="71"/>
      <c r="N41" s="71"/>
      <c r="O41" s="71"/>
      <c r="P41" s="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7"/>
      <c r="C42" s="65"/>
      <c r="D42" s="65"/>
      <c r="E42" s="65"/>
      <c r="F42" s="65"/>
      <c r="G42" s="65"/>
      <c r="H42" s="65"/>
      <c r="I42" s="65"/>
      <c r="J42" s="65"/>
      <c r="K42" s="65"/>
      <c r="L42" s="65"/>
      <c r="M42" s="71"/>
      <c r="N42" s="71"/>
      <c r="O42" s="71"/>
      <c r="P42" s="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7"/>
      <c r="C43" s="65"/>
      <c r="D43" s="65"/>
      <c r="E43" s="65"/>
      <c r="F43" s="65"/>
      <c r="G43" s="65"/>
      <c r="H43" s="65"/>
      <c r="I43" s="65"/>
      <c r="J43" s="65"/>
      <c r="K43" s="65"/>
      <c r="L43" s="65"/>
      <c r="M43" s="71"/>
      <c r="N43" s="71"/>
      <c r="O43" s="71"/>
      <c r="P43" s="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7"/>
      <c r="C44" s="65"/>
      <c r="D44" s="65"/>
      <c r="E44" s="65"/>
      <c r="F44" s="65"/>
      <c r="G44" s="65"/>
      <c r="H44" s="65"/>
      <c r="I44" s="65"/>
      <c r="J44" s="65"/>
      <c r="K44" s="65"/>
      <c r="L44" s="65"/>
      <c r="M44" s="71"/>
      <c r="N44" s="71"/>
      <c r="O44" s="71"/>
      <c r="P44" s="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94">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94">
        <v>0.76041666666667196</v>
      </c>
    </row>
    <row r="143" spans="1:33" s="28" customForma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94">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94">
        <v>0.78819444444444997</v>
      </c>
    </row>
    <row r="151" spans="1:33" s="28" customForma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94">
        <v>0.79166666666667196</v>
      </c>
    </row>
    <row r="152" spans="1:33">
      <c r="AG152" s="94"/>
    </row>
  </sheetData>
  <sheetProtection sheet="1" objects="1" scenarios="1" formatCells="0"/>
  <mergeCells count="82">
    <mergeCell ref="Y22:AC22"/>
    <mergeCell ref="P23:R23"/>
    <mergeCell ref="S23:U23"/>
    <mergeCell ref="V23:X23"/>
    <mergeCell ref="Y23:AC23"/>
    <mergeCell ref="S22:U22"/>
    <mergeCell ref="P28:R28"/>
    <mergeCell ref="S28:U28"/>
    <mergeCell ref="V28:X28"/>
    <mergeCell ref="Y27:AC27"/>
    <mergeCell ref="P24:R24"/>
    <mergeCell ref="Y26:AC26"/>
    <mergeCell ref="Y28:AC28"/>
    <mergeCell ref="Y24:AC24"/>
    <mergeCell ref="C22:O22"/>
    <mergeCell ref="P20:R20"/>
    <mergeCell ref="P22:R22"/>
    <mergeCell ref="V22:X22"/>
    <mergeCell ref="V21:X21"/>
    <mergeCell ref="S20:U20"/>
    <mergeCell ref="C20:O20"/>
    <mergeCell ref="C21:O21"/>
    <mergeCell ref="Y19:AC19"/>
    <mergeCell ref="Y20:AC20"/>
    <mergeCell ref="Y21:AC21"/>
    <mergeCell ref="V18:X18"/>
    <mergeCell ref="P18:R18"/>
    <mergeCell ref="V19:X19"/>
    <mergeCell ref="Y18:AC18"/>
    <mergeCell ref="V20:X20"/>
    <mergeCell ref="P21:R21"/>
    <mergeCell ref="S21:U21"/>
    <mergeCell ref="Y13:AC14"/>
    <mergeCell ref="E14:U14"/>
    <mergeCell ref="B18:O18"/>
    <mergeCell ref="S24:U24"/>
    <mergeCell ref="V24:X24"/>
    <mergeCell ref="C23:O23"/>
    <mergeCell ref="C24:O24"/>
    <mergeCell ref="S19:U19"/>
    <mergeCell ref="V13:X14"/>
    <mergeCell ref="P19:R19"/>
    <mergeCell ref="B16:O17"/>
    <mergeCell ref="E13:U13"/>
    <mergeCell ref="S18:U18"/>
    <mergeCell ref="Y16:AC17"/>
    <mergeCell ref="P16:R17"/>
    <mergeCell ref="S16:U17"/>
    <mergeCell ref="B3:AC3"/>
    <mergeCell ref="B6:C6"/>
    <mergeCell ref="D6:AC6"/>
    <mergeCell ref="B7:C7"/>
    <mergeCell ref="D7:AC7"/>
    <mergeCell ref="Y10:AC11"/>
    <mergeCell ref="E11:I11"/>
    <mergeCell ref="M11:P11"/>
    <mergeCell ref="E10:I10"/>
    <mergeCell ref="J10:K11"/>
    <mergeCell ref="M10:P10"/>
    <mergeCell ref="R10:U10"/>
    <mergeCell ref="R11:U11"/>
    <mergeCell ref="B31:AC31"/>
    <mergeCell ref="C25:O25"/>
    <mergeCell ref="P25:R25"/>
    <mergeCell ref="S25:U25"/>
    <mergeCell ref="V25:X25"/>
    <mergeCell ref="Y25:AC25"/>
    <mergeCell ref="C26:O26"/>
    <mergeCell ref="P26:R26"/>
    <mergeCell ref="S26:U26"/>
    <mergeCell ref="V26:X26"/>
    <mergeCell ref="B30:AC30"/>
    <mergeCell ref="C27:O27"/>
    <mergeCell ref="P27:R27"/>
    <mergeCell ref="S27:U27"/>
    <mergeCell ref="V27:X27"/>
    <mergeCell ref="C28:O28"/>
    <mergeCell ref="V16:X17"/>
    <mergeCell ref="B13:C14"/>
    <mergeCell ref="B10:C11"/>
    <mergeCell ref="V10:X11"/>
    <mergeCell ref="C19:O19"/>
  </mergeCells>
  <phoneticPr fontId="1"/>
  <dataValidations count="2">
    <dataValidation type="list" allowBlank="1" showInputMessage="1" showErrorMessage="1" sqref="V24:V28 S24:S28 P24:P28 P19:X23" xr:uid="{00000000-0002-0000-0B00-000000000000}">
      <formula1>$AH$19:$AH$23</formula1>
    </dataValidation>
    <dataValidation type="list" allowBlank="1" showInputMessage="1" showErrorMessage="1" sqref="M10 R11:U11 R10 M11:P11" xr:uid="{00000000-0002-0000-0B00-000001000000}">
      <formula1>$AG$17:$AG$151</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AL93"/>
  <sheetViews>
    <sheetView showGridLines="0" zoomScaleNormal="100" workbookViewId="0">
      <selection activeCell="J19" sqref="J19:AC19"/>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620" t="str">
        <f>'シート2-⑤'!D7:AC7</f>
        <v>⑤地域包括ケアシステム及び社会資源</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75">
        <v>1</v>
      </c>
      <c r="E10" s="572">
        <f>IF(ISBLANK('シート2-⑤'!E10),"",'シート2-⑤'!E10)</f>
        <v>44796</v>
      </c>
      <c r="F10" s="573"/>
      <c r="G10" s="573"/>
      <c r="H10" s="573"/>
      <c r="I10" s="574"/>
      <c r="J10" s="498" t="s">
        <v>29</v>
      </c>
      <c r="K10" s="439"/>
      <c r="L10" s="76">
        <v>1</v>
      </c>
      <c r="M10" s="575">
        <f>IF(ISBLANK('シート2-⑤'!M10),"",'シート2-⑤'!M10)</f>
        <v>0.375</v>
      </c>
      <c r="N10" s="576"/>
      <c r="O10" s="576"/>
      <c r="P10" s="577"/>
      <c r="Q10" s="77"/>
      <c r="R10" s="575">
        <f>IF(ISBLANK('シート2-⑤'!R10),"",'シート2-⑤'!R10)</f>
        <v>0.50694444444444597</v>
      </c>
      <c r="S10" s="578"/>
      <c r="T10" s="578"/>
      <c r="U10" s="579"/>
      <c r="V10" s="498" t="s">
        <v>2</v>
      </c>
      <c r="W10" s="439"/>
      <c r="X10" s="439"/>
      <c r="Y10" s="536" t="str">
        <f>IF(ISBLANK(シート1!N7),"",シート1!N7)</f>
        <v/>
      </c>
      <c r="Z10" s="537"/>
      <c r="AA10" s="537"/>
      <c r="AB10" s="537"/>
      <c r="AC10" s="538"/>
      <c r="AE10" s="65"/>
    </row>
    <row r="11" spans="1:38" s="63" customFormat="1" ht="18.75" customHeight="1" thickBot="1">
      <c r="B11" s="461"/>
      <c r="C11" s="461"/>
      <c r="D11" s="78">
        <v>2</v>
      </c>
      <c r="E11" s="590" t="str">
        <f>IF(ISBLANK('シート2-⑤'!E11),"",'シート2-⑤'!E11)</f>
        <v/>
      </c>
      <c r="F11" s="591"/>
      <c r="G11" s="591"/>
      <c r="H11" s="591"/>
      <c r="I11" s="592"/>
      <c r="J11" s="498"/>
      <c r="K11" s="439"/>
      <c r="L11" s="76">
        <v>2</v>
      </c>
      <c r="M11" s="593" t="str">
        <f>IF(ISBLANK('シート2-⑤'!M11),"",'シート2-⑤'!M11)</f>
        <v/>
      </c>
      <c r="N11" s="594"/>
      <c r="O11" s="594"/>
      <c r="P11" s="595"/>
      <c r="Q11" s="77" t="s">
        <v>166</v>
      </c>
      <c r="R11" s="593" t="str">
        <f>IF(ISBLANK('シート2-⑤'!R11),"",'シート2-⑤'!R11)</f>
        <v/>
      </c>
      <c r="S11" s="594"/>
      <c r="T11" s="594"/>
      <c r="U11" s="595"/>
      <c r="V11" s="498"/>
      <c r="W11" s="439"/>
      <c r="X11" s="439"/>
      <c r="Y11" s="539"/>
      <c r="Z11" s="540"/>
      <c r="AA11" s="540"/>
      <c r="AB11" s="540"/>
      <c r="AC11" s="541"/>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1" t="s">
        <v>4</v>
      </c>
      <c r="C13" s="461"/>
      <c r="D13" s="75">
        <v>1</v>
      </c>
      <c r="E13" s="584" t="str">
        <f>IF(ISBLANK('シート2-⑤'!E13),"",'シート2-⑤'!E13)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78">
        <v>2</v>
      </c>
      <c r="E14" s="587" t="str">
        <f>IF(ISBLANK('シート2-⑤'!E14),"",'シート2-⑤'!E14)</f>
        <v/>
      </c>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167</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168</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169</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170</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92D050"/>
  </sheetPr>
  <dimension ref="A1:AR152"/>
  <sheetViews>
    <sheetView showGridLines="0" zoomScaleNormal="100" workbookViewId="0">
      <selection activeCell="E10" sqref="E10:I10"/>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499" t="s">
        <v>401</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75">
        <v>1</v>
      </c>
      <c r="E10" s="495">
        <v>44796</v>
      </c>
      <c r="F10" s="496"/>
      <c r="G10" s="496"/>
      <c r="H10" s="496"/>
      <c r="I10" s="497"/>
      <c r="J10" s="498" t="s">
        <v>29</v>
      </c>
      <c r="K10" s="439"/>
      <c r="L10" s="76">
        <v>1</v>
      </c>
      <c r="M10" s="516">
        <v>0.54861111111111305</v>
      </c>
      <c r="N10" s="517"/>
      <c r="O10" s="517"/>
      <c r="P10" s="518"/>
      <c r="Q10" s="77" t="s">
        <v>1</v>
      </c>
      <c r="R10" s="516">
        <v>0.63194444444444797</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78">
        <v>2</v>
      </c>
      <c r="E11" s="501"/>
      <c r="F11" s="502"/>
      <c r="G11" s="502"/>
      <c r="H11" s="502"/>
      <c r="I11" s="503"/>
      <c r="J11" s="498"/>
      <c r="K11" s="439"/>
      <c r="L11" s="76">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1" t="s">
        <v>4</v>
      </c>
      <c r="C13" s="461"/>
      <c r="D13" s="75">
        <v>1</v>
      </c>
      <c r="E13" s="528" t="s">
        <v>359</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78">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F16" s="85" t="s">
        <v>12</v>
      </c>
      <c r="AG16" s="85" t="s">
        <v>30</v>
      </c>
      <c r="AH16" s="227"/>
      <c r="AI16" s="225" t="s">
        <v>43</v>
      </c>
      <c r="AJ16" s="226"/>
      <c r="AK16" s="225" t="s">
        <v>33</v>
      </c>
      <c r="AL16" s="226"/>
      <c r="AM16" s="225" t="s">
        <v>42</v>
      </c>
      <c r="AN16" s="226"/>
    </row>
    <row r="17" spans="1:44"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F17" s="86"/>
      <c r="AG17" s="87" t="s">
        <v>31</v>
      </c>
      <c r="AH17" s="228"/>
      <c r="AI17" s="88" t="s">
        <v>44</v>
      </c>
      <c r="AJ17" s="89" t="s">
        <v>45</v>
      </c>
      <c r="AK17" s="88" t="s">
        <v>44</v>
      </c>
      <c r="AL17" s="90" t="s">
        <v>45</v>
      </c>
      <c r="AM17" s="91" t="s">
        <v>346</v>
      </c>
      <c r="AN17" s="90" t="s">
        <v>45</v>
      </c>
    </row>
    <row r="18" spans="1:44"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786"/>
      <c r="Z18" s="787"/>
      <c r="AA18" s="787"/>
      <c r="AB18" s="787"/>
      <c r="AC18" s="787"/>
      <c r="AD18" s="65"/>
      <c r="AF18" s="85" t="s">
        <v>12</v>
      </c>
      <c r="AG18" s="85" t="s">
        <v>30</v>
      </c>
      <c r="AH18" s="227"/>
      <c r="AI18" s="225" t="s">
        <v>43</v>
      </c>
      <c r="AJ18" s="226"/>
      <c r="AK18" s="225" t="s">
        <v>33</v>
      </c>
      <c r="AL18" s="226"/>
      <c r="AM18" s="225" t="s">
        <v>42</v>
      </c>
      <c r="AN18" s="226"/>
    </row>
    <row r="19" spans="1:44" s="63" customFormat="1" ht="41.25" customHeight="1">
      <c r="A19" s="65"/>
      <c r="B19" s="92" t="s">
        <v>35</v>
      </c>
      <c r="C19" s="471" t="s">
        <v>255</v>
      </c>
      <c r="D19" s="472"/>
      <c r="E19" s="472"/>
      <c r="F19" s="472"/>
      <c r="G19" s="472"/>
      <c r="H19" s="472"/>
      <c r="I19" s="472"/>
      <c r="J19" s="472"/>
      <c r="K19" s="472"/>
      <c r="L19" s="472"/>
      <c r="M19" s="472"/>
      <c r="N19" s="472"/>
      <c r="O19" s="472"/>
      <c r="P19" s="753"/>
      <c r="Q19" s="754"/>
      <c r="R19" s="755"/>
      <c r="S19" s="779"/>
      <c r="T19" s="754"/>
      <c r="U19" s="780"/>
      <c r="V19" s="785"/>
      <c r="W19" s="785"/>
      <c r="X19" s="785"/>
      <c r="Y19" s="788"/>
      <c r="Z19" s="788"/>
      <c r="AA19" s="788"/>
      <c r="AB19" s="788"/>
      <c r="AC19" s="789"/>
      <c r="AD19" s="65"/>
      <c r="AF19" s="93" t="s">
        <v>347</v>
      </c>
      <c r="AG19" s="94">
        <v>0.33333333333333331</v>
      </c>
      <c r="AH19" s="95"/>
      <c r="AI19" s="96"/>
      <c r="AJ19" s="97"/>
      <c r="AK19" s="98"/>
      <c r="AL19" s="99"/>
      <c r="AM19" s="98"/>
      <c r="AN19" s="196"/>
    </row>
    <row r="20" spans="1:44" s="63" customFormat="1" ht="41.25" customHeight="1">
      <c r="A20" s="65"/>
      <c r="B20" s="92" t="s">
        <v>214</v>
      </c>
      <c r="C20" s="565" t="s">
        <v>256</v>
      </c>
      <c r="D20" s="566"/>
      <c r="E20" s="566"/>
      <c r="F20" s="566"/>
      <c r="G20" s="566"/>
      <c r="H20" s="566"/>
      <c r="I20" s="566"/>
      <c r="J20" s="566"/>
      <c r="K20" s="566"/>
      <c r="L20" s="566"/>
      <c r="M20" s="566"/>
      <c r="N20" s="566"/>
      <c r="O20" s="566"/>
      <c r="P20" s="756"/>
      <c r="Q20" s="757"/>
      <c r="R20" s="758"/>
      <c r="S20" s="781"/>
      <c r="T20" s="782"/>
      <c r="U20" s="783"/>
      <c r="V20" s="784"/>
      <c r="W20" s="784"/>
      <c r="X20" s="784"/>
      <c r="Y20" s="791"/>
      <c r="Z20" s="791"/>
      <c r="AA20" s="791"/>
      <c r="AB20" s="791"/>
      <c r="AC20" s="792"/>
      <c r="AD20" s="65"/>
      <c r="AF20" s="228" t="s">
        <v>348</v>
      </c>
      <c r="AG20" s="94">
        <v>0.33680555555555558</v>
      </c>
      <c r="AH20" s="95">
        <v>4</v>
      </c>
      <c r="AI20" s="96" t="s">
        <v>349</v>
      </c>
      <c r="AJ20" s="97" t="s">
        <v>47</v>
      </c>
      <c r="AK20" s="96" t="s">
        <v>54</v>
      </c>
      <c r="AL20" s="100" t="s">
        <v>55</v>
      </c>
      <c r="AM20" s="96" t="s">
        <v>56</v>
      </c>
      <c r="AN20" s="197" t="s">
        <v>57</v>
      </c>
    </row>
    <row r="21" spans="1:44" s="63" customFormat="1" ht="41.25" customHeight="1">
      <c r="A21" s="65"/>
      <c r="B21" s="92" t="s">
        <v>215</v>
      </c>
      <c r="C21" s="565" t="s">
        <v>258</v>
      </c>
      <c r="D21" s="566"/>
      <c r="E21" s="566"/>
      <c r="F21" s="566"/>
      <c r="G21" s="566"/>
      <c r="H21" s="566"/>
      <c r="I21" s="566"/>
      <c r="J21" s="566"/>
      <c r="K21" s="566"/>
      <c r="L21" s="566"/>
      <c r="M21" s="566"/>
      <c r="N21" s="566"/>
      <c r="O21" s="566"/>
      <c r="P21" s="756"/>
      <c r="Q21" s="757"/>
      <c r="R21" s="758"/>
      <c r="S21" s="489"/>
      <c r="T21" s="490"/>
      <c r="U21" s="492"/>
      <c r="V21" s="515"/>
      <c r="W21" s="515"/>
      <c r="X21" s="515"/>
      <c r="Y21" s="487"/>
      <c r="Z21" s="487"/>
      <c r="AA21" s="487"/>
      <c r="AB21" s="487"/>
      <c r="AC21" s="488"/>
      <c r="AD21" s="65"/>
      <c r="AF21" s="71"/>
      <c r="AG21" s="94">
        <v>0.34027777777777801</v>
      </c>
      <c r="AH21" s="101">
        <v>3</v>
      </c>
      <c r="AI21" s="102" t="s">
        <v>354</v>
      </c>
      <c r="AJ21" s="103" t="s">
        <v>355</v>
      </c>
      <c r="AK21" s="102" t="s">
        <v>58</v>
      </c>
      <c r="AL21" s="104" t="s">
        <v>59</v>
      </c>
      <c r="AM21" s="102" t="s">
        <v>60</v>
      </c>
      <c r="AN21" s="198" t="s">
        <v>61</v>
      </c>
    </row>
    <row r="22" spans="1:44" s="63" customFormat="1" ht="41.25" customHeight="1">
      <c r="A22" s="65"/>
      <c r="B22" s="92" t="s">
        <v>112</v>
      </c>
      <c r="C22" s="565" t="s">
        <v>257</v>
      </c>
      <c r="D22" s="566"/>
      <c r="E22" s="566"/>
      <c r="F22" s="566"/>
      <c r="G22" s="566"/>
      <c r="H22" s="566"/>
      <c r="I22" s="566"/>
      <c r="J22" s="566"/>
      <c r="K22" s="566"/>
      <c r="L22" s="566"/>
      <c r="M22" s="566"/>
      <c r="N22" s="566"/>
      <c r="O22" s="566"/>
      <c r="P22" s="756"/>
      <c r="Q22" s="757"/>
      <c r="R22" s="758"/>
      <c r="S22" s="489"/>
      <c r="T22" s="490"/>
      <c r="U22" s="492"/>
      <c r="V22" s="515"/>
      <c r="W22" s="515"/>
      <c r="X22" s="515"/>
      <c r="Y22" s="487"/>
      <c r="Z22" s="487"/>
      <c r="AA22" s="487"/>
      <c r="AB22" s="487"/>
      <c r="AC22" s="488"/>
      <c r="AD22" s="65"/>
      <c r="AF22" s="71"/>
      <c r="AG22" s="94">
        <v>0.34375</v>
      </c>
      <c r="AH22" s="101">
        <v>2</v>
      </c>
      <c r="AI22" s="102" t="s">
        <v>356</v>
      </c>
      <c r="AJ22" s="103" t="s">
        <v>355</v>
      </c>
      <c r="AK22" s="102" t="s">
        <v>62</v>
      </c>
      <c r="AL22" s="104" t="s">
        <v>63</v>
      </c>
      <c r="AM22" s="102" t="s">
        <v>64</v>
      </c>
      <c r="AN22" s="198" t="s">
        <v>65</v>
      </c>
    </row>
    <row r="23" spans="1:44" s="63" customFormat="1" ht="41.25" customHeight="1">
      <c r="A23" s="65"/>
      <c r="B23" s="92" t="s">
        <v>113</v>
      </c>
      <c r="C23" s="565" t="s">
        <v>259</v>
      </c>
      <c r="D23" s="566"/>
      <c r="E23" s="566"/>
      <c r="F23" s="566"/>
      <c r="G23" s="566"/>
      <c r="H23" s="566"/>
      <c r="I23" s="566"/>
      <c r="J23" s="566"/>
      <c r="K23" s="566"/>
      <c r="L23" s="566"/>
      <c r="M23" s="566"/>
      <c r="N23" s="566"/>
      <c r="O23" s="566"/>
      <c r="P23" s="756"/>
      <c r="Q23" s="757"/>
      <c r="R23" s="758"/>
      <c r="S23" s="489"/>
      <c r="T23" s="490"/>
      <c r="U23" s="492"/>
      <c r="V23" s="515"/>
      <c r="W23" s="515"/>
      <c r="X23" s="515"/>
      <c r="Y23" s="487"/>
      <c r="Z23" s="487"/>
      <c r="AA23" s="487"/>
      <c r="AB23" s="487"/>
      <c r="AC23" s="488"/>
      <c r="AD23" s="65"/>
      <c r="AF23" s="71"/>
      <c r="AG23" s="94">
        <v>0.34722222222222199</v>
      </c>
      <c r="AH23" s="105">
        <v>1</v>
      </c>
      <c r="AI23" s="106" t="s">
        <v>353</v>
      </c>
      <c r="AJ23" s="89" t="s">
        <v>355</v>
      </c>
      <c r="AK23" s="106" t="s">
        <v>66</v>
      </c>
      <c r="AL23" s="107" t="s">
        <v>67</v>
      </c>
      <c r="AM23" s="106" t="s">
        <v>68</v>
      </c>
      <c r="AN23" s="199" t="s">
        <v>69</v>
      </c>
    </row>
    <row r="24" spans="1:44" s="63" customFormat="1" ht="41.25" customHeight="1" thickBot="1">
      <c r="A24" s="65"/>
      <c r="B24" s="92" t="s">
        <v>114</v>
      </c>
      <c r="C24" s="565" t="s">
        <v>260</v>
      </c>
      <c r="D24" s="566"/>
      <c r="E24" s="566"/>
      <c r="F24" s="566"/>
      <c r="G24" s="566"/>
      <c r="H24" s="566"/>
      <c r="I24" s="566"/>
      <c r="J24" s="566"/>
      <c r="K24" s="566"/>
      <c r="L24" s="566"/>
      <c r="M24" s="566"/>
      <c r="N24" s="566"/>
      <c r="O24" s="566"/>
      <c r="P24" s="766"/>
      <c r="Q24" s="767"/>
      <c r="R24" s="768"/>
      <c r="S24" s="769"/>
      <c r="T24" s="770"/>
      <c r="U24" s="771"/>
      <c r="V24" s="772"/>
      <c r="W24" s="772"/>
      <c r="X24" s="772"/>
      <c r="Y24" s="679"/>
      <c r="Z24" s="679"/>
      <c r="AA24" s="679"/>
      <c r="AB24" s="679"/>
      <c r="AC24" s="680"/>
      <c r="AD24" s="65"/>
      <c r="AF24" s="71"/>
      <c r="AG24" s="94">
        <v>0.35069444444444497</v>
      </c>
      <c r="AH24" s="108"/>
      <c r="AI24" s="71"/>
      <c r="AJ24" s="71"/>
      <c r="AK24" s="108"/>
      <c r="AL24" s="71"/>
      <c r="AM24" s="108"/>
      <c r="AN24" s="108"/>
    </row>
    <row r="25" spans="1:44" s="63" customFormat="1" ht="41.25" customHeight="1">
      <c r="A25" s="65"/>
      <c r="B25" s="112"/>
      <c r="C25" s="559"/>
      <c r="D25" s="560"/>
      <c r="E25" s="560"/>
      <c r="F25" s="560"/>
      <c r="G25" s="560"/>
      <c r="H25" s="560"/>
      <c r="I25" s="560"/>
      <c r="J25" s="560"/>
      <c r="K25" s="560"/>
      <c r="L25" s="560"/>
      <c r="M25" s="560"/>
      <c r="N25" s="560"/>
      <c r="O25" s="560"/>
      <c r="P25" s="752"/>
      <c r="Q25" s="752"/>
      <c r="R25" s="752"/>
      <c r="S25" s="752"/>
      <c r="T25" s="752"/>
      <c r="U25" s="752"/>
      <c r="V25" s="752"/>
      <c r="W25" s="752"/>
      <c r="X25" s="752"/>
      <c r="Y25" s="765"/>
      <c r="Z25" s="765"/>
      <c r="AA25" s="765"/>
      <c r="AB25" s="765"/>
      <c r="AC25" s="765"/>
      <c r="AD25" s="65"/>
      <c r="AF25" s="71"/>
      <c r="AG25" s="94">
        <v>0.35416666666666669</v>
      </c>
      <c r="AH25" s="108"/>
      <c r="AI25" s="71"/>
      <c r="AJ25" s="71"/>
      <c r="AK25" s="108"/>
      <c r="AL25" s="71"/>
      <c r="AM25" s="108"/>
      <c r="AN25" s="108"/>
    </row>
    <row r="26" spans="1:44" s="63" customFormat="1" ht="41.25" customHeight="1">
      <c r="A26" s="65"/>
      <c r="B26" s="112"/>
      <c r="C26" s="559"/>
      <c r="D26" s="560"/>
      <c r="E26" s="560"/>
      <c r="F26" s="560"/>
      <c r="G26" s="560"/>
      <c r="H26" s="560"/>
      <c r="I26" s="560"/>
      <c r="J26" s="560"/>
      <c r="K26" s="560"/>
      <c r="L26" s="560"/>
      <c r="M26" s="560"/>
      <c r="N26" s="560"/>
      <c r="O26" s="747"/>
      <c r="P26" s="773"/>
      <c r="Q26" s="774"/>
      <c r="R26" s="775"/>
      <c r="S26" s="778"/>
      <c r="T26" s="774"/>
      <c r="U26" s="774"/>
      <c r="V26" s="626"/>
      <c r="W26" s="626"/>
      <c r="X26" s="626"/>
      <c r="Y26" s="776"/>
      <c r="Z26" s="776"/>
      <c r="AA26" s="776"/>
      <c r="AB26" s="776"/>
      <c r="AC26" s="777"/>
      <c r="AD26" s="65"/>
      <c r="AF26" s="71"/>
      <c r="AG26" s="94">
        <v>0.35763888888888901</v>
      </c>
      <c r="AH26" s="108"/>
      <c r="AI26" s="71"/>
      <c r="AJ26" s="71"/>
      <c r="AK26" s="108"/>
      <c r="AL26" s="71"/>
      <c r="AM26" s="108"/>
      <c r="AN26" s="108"/>
    </row>
    <row r="27" spans="1:44" s="63" customFormat="1" ht="41.25" customHeight="1">
      <c r="A27" s="65"/>
      <c r="B27" s="112"/>
      <c r="C27" s="559"/>
      <c r="D27" s="560"/>
      <c r="E27" s="560"/>
      <c r="F27" s="560"/>
      <c r="G27" s="560"/>
      <c r="H27" s="560"/>
      <c r="I27" s="560"/>
      <c r="J27" s="560"/>
      <c r="K27" s="560"/>
      <c r="L27" s="560"/>
      <c r="M27" s="560"/>
      <c r="N27" s="560"/>
      <c r="O27" s="560"/>
      <c r="P27" s="790"/>
      <c r="Q27" s="790"/>
      <c r="R27" s="790"/>
      <c r="S27" s="790"/>
      <c r="T27" s="790"/>
      <c r="U27" s="790"/>
      <c r="V27" s="790"/>
      <c r="W27" s="790"/>
      <c r="X27" s="790"/>
      <c r="Y27" s="793"/>
      <c r="Z27" s="793"/>
      <c r="AA27" s="793"/>
      <c r="AB27" s="793"/>
      <c r="AC27" s="793"/>
      <c r="AD27" s="65"/>
      <c r="AF27" s="71"/>
      <c r="AG27" s="94">
        <v>0.36111111111111099</v>
      </c>
      <c r="AH27" s="71"/>
      <c r="AI27" s="71"/>
      <c r="AJ27" s="71"/>
      <c r="AK27" s="108"/>
      <c r="AL27" s="71"/>
      <c r="AM27" s="108"/>
      <c r="AN27" s="108"/>
    </row>
    <row r="28" spans="1:44" s="63" customFormat="1" ht="41.25" customHeight="1">
      <c r="A28" s="65"/>
      <c r="B28" s="218"/>
      <c r="C28" s="480"/>
      <c r="D28" s="481"/>
      <c r="E28" s="481"/>
      <c r="F28" s="481"/>
      <c r="G28" s="481"/>
      <c r="H28" s="481"/>
      <c r="I28" s="481"/>
      <c r="J28" s="481"/>
      <c r="K28" s="481"/>
      <c r="L28" s="481"/>
      <c r="M28" s="481"/>
      <c r="N28" s="481"/>
      <c r="O28" s="481"/>
      <c r="P28" s="641"/>
      <c r="Q28" s="641"/>
      <c r="R28" s="641"/>
      <c r="S28" s="642"/>
      <c r="T28" s="643"/>
      <c r="U28" s="643"/>
      <c r="V28" s="644"/>
      <c r="W28" s="484"/>
      <c r="X28" s="484"/>
      <c r="Y28" s="486"/>
      <c r="Z28" s="486"/>
      <c r="AA28" s="486"/>
      <c r="AB28" s="486"/>
      <c r="AC28" s="486"/>
      <c r="AD28" s="65"/>
      <c r="AE28" s="111"/>
      <c r="AF28" s="71"/>
      <c r="AG28" s="94">
        <v>0.36458333333333398</v>
      </c>
      <c r="AH28" s="71"/>
      <c r="AI28" s="71"/>
      <c r="AJ28" s="71"/>
      <c r="AK28" s="108"/>
      <c r="AL28" s="71"/>
      <c r="AM28" s="108"/>
      <c r="AN28" s="108"/>
    </row>
    <row r="29" spans="1:4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4"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44"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44" s="71"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E32" s="63"/>
      <c r="AG32" s="94">
        <v>0.37847222222222299</v>
      </c>
      <c r="AO32" s="63"/>
      <c r="AP32" s="63"/>
      <c r="AQ32" s="63"/>
      <c r="AR32" s="63"/>
    </row>
    <row r="33" spans="1:44" s="71" customFormat="1" ht="15.75" customHeight="1">
      <c r="A33" s="65"/>
      <c r="B33" s="110"/>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111"/>
      <c r="AG33" s="94">
        <v>0.38194444444444497</v>
      </c>
      <c r="AO33" s="63"/>
      <c r="AP33" s="63"/>
      <c r="AQ33" s="63"/>
      <c r="AR33" s="63"/>
    </row>
    <row r="34" spans="1:44" s="28" customFormat="1" ht="15.75" customHeight="1">
      <c r="A34" s="5"/>
      <c r="B34" s="110"/>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5"/>
      <c r="AE34" s="8"/>
      <c r="AF34" s="71"/>
      <c r="AG34" s="94">
        <v>0.38541666666666702</v>
      </c>
      <c r="AH34" s="71"/>
      <c r="AI34" s="71"/>
      <c r="AJ34" s="71"/>
      <c r="AK34" s="71"/>
      <c r="AL34" s="71"/>
      <c r="AM34" s="71"/>
      <c r="AN34" s="71"/>
      <c r="AO34" s="6"/>
      <c r="AP34" s="6"/>
      <c r="AQ34" s="6"/>
      <c r="AR34" s="6"/>
    </row>
    <row r="35" spans="1:44" s="28" customFormat="1" ht="15.75" customHeight="1">
      <c r="A35" s="5"/>
      <c r="B35" s="7"/>
      <c r="C35" s="65"/>
      <c r="D35" s="65"/>
      <c r="E35" s="65"/>
      <c r="F35" s="65"/>
      <c r="G35" s="65"/>
      <c r="H35" s="65"/>
      <c r="I35" s="65"/>
      <c r="J35" s="65"/>
      <c r="K35" s="65"/>
      <c r="L35" s="65"/>
      <c r="M35" s="65"/>
      <c r="N35" s="65"/>
      <c r="O35" s="65"/>
      <c r="P35" s="65"/>
      <c r="Q35" s="5"/>
      <c r="R35" s="5"/>
      <c r="S35" s="5"/>
      <c r="T35" s="5"/>
      <c r="U35" s="5"/>
      <c r="V35" s="5"/>
      <c r="W35" s="5"/>
      <c r="X35" s="5"/>
      <c r="Y35" s="5"/>
      <c r="Z35" s="5"/>
      <c r="AA35" s="5"/>
      <c r="AB35" s="5"/>
      <c r="AC35" s="5"/>
      <c r="AD35" s="5"/>
      <c r="AE35" s="8"/>
      <c r="AG35" s="94">
        <v>0.38888888888889001</v>
      </c>
      <c r="AO35" s="6"/>
      <c r="AP35" s="6"/>
      <c r="AQ35" s="6"/>
      <c r="AR35" s="6"/>
    </row>
    <row r="36" spans="1:44" s="28" customFormat="1" ht="15.75" customHeight="1">
      <c r="A36" s="5"/>
      <c r="B36" s="7"/>
      <c r="C36" s="65"/>
      <c r="D36" s="65"/>
      <c r="E36" s="65"/>
      <c r="F36" s="65"/>
      <c r="G36" s="65"/>
      <c r="H36" s="65"/>
      <c r="I36" s="65"/>
      <c r="J36" s="65"/>
      <c r="K36" s="65"/>
      <c r="L36" s="65"/>
      <c r="M36" s="65"/>
      <c r="N36" s="65"/>
      <c r="O36" s="65"/>
      <c r="P36" s="65"/>
      <c r="Q36" s="5"/>
      <c r="R36" s="5"/>
      <c r="S36" s="5"/>
      <c r="T36" s="5"/>
      <c r="U36" s="5"/>
      <c r="V36" s="5"/>
      <c r="W36" s="5"/>
      <c r="X36" s="5"/>
      <c r="Y36" s="5"/>
      <c r="Z36" s="5"/>
      <c r="AA36" s="5"/>
      <c r="AB36" s="5"/>
      <c r="AC36" s="5"/>
      <c r="AD36" s="5"/>
      <c r="AE36" s="8"/>
      <c r="AG36" s="94">
        <v>0.39236111111111199</v>
      </c>
      <c r="AO36" s="6"/>
      <c r="AP36" s="6"/>
      <c r="AQ36" s="6"/>
      <c r="AR36" s="6"/>
    </row>
    <row r="37" spans="1:44" s="28" customFormat="1" ht="15.75" customHeight="1">
      <c r="A37" s="5"/>
      <c r="B37" s="7"/>
      <c r="C37" s="65"/>
      <c r="D37" s="65"/>
      <c r="E37" s="65"/>
      <c r="F37" s="65"/>
      <c r="G37" s="65"/>
      <c r="H37" s="65"/>
      <c r="I37" s="65"/>
      <c r="J37" s="65"/>
      <c r="K37" s="65"/>
      <c r="L37" s="65"/>
      <c r="M37" s="65"/>
      <c r="N37" s="65"/>
      <c r="O37" s="65"/>
      <c r="P37" s="65"/>
      <c r="Q37" s="5"/>
      <c r="R37" s="5"/>
      <c r="S37" s="5"/>
      <c r="T37" s="5"/>
      <c r="U37" s="5"/>
      <c r="V37" s="5"/>
      <c r="W37" s="5"/>
      <c r="X37" s="5"/>
      <c r="Y37" s="5"/>
      <c r="Z37" s="5"/>
      <c r="AA37" s="5"/>
      <c r="AB37" s="5"/>
      <c r="AC37" s="5"/>
      <c r="AD37" s="5"/>
      <c r="AE37" s="8"/>
      <c r="AG37" s="94">
        <v>0.39583333333333398</v>
      </c>
      <c r="AO37" s="6"/>
      <c r="AP37" s="6"/>
      <c r="AQ37" s="6"/>
      <c r="AR37" s="6"/>
    </row>
    <row r="38" spans="1:44" s="28" customFormat="1" ht="15.75" customHeight="1">
      <c r="A38" s="5"/>
      <c r="B38" s="7"/>
      <c r="C38" s="65"/>
      <c r="D38" s="65"/>
      <c r="E38" s="65"/>
      <c r="F38" s="65"/>
      <c r="G38" s="65"/>
      <c r="H38" s="65"/>
      <c r="I38" s="65"/>
      <c r="J38" s="65"/>
      <c r="K38" s="65"/>
      <c r="L38" s="65"/>
      <c r="M38" s="65"/>
      <c r="N38" s="65"/>
      <c r="O38" s="65"/>
      <c r="P38" s="65"/>
      <c r="Q38" s="5"/>
      <c r="R38" s="5"/>
      <c r="S38" s="5"/>
      <c r="T38" s="5"/>
      <c r="U38" s="5"/>
      <c r="V38" s="5"/>
      <c r="W38" s="5"/>
      <c r="X38" s="5"/>
      <c r="Y38" s="5"/>
      <c r="Z38" s="5"/>
      <c r="AA38" s="5"/>
      <c r="AB38" s="5"/>
      <c r="AC38" s="5"/>
      <c r="AD38" s="5"/>
      <c r="AE38" s="8"/>
      <c r="AG38" s="94">
        <v>0.39930555555555602</v>
      </c>
      <c r="AO38" s="6"/>
      <c r="AP38" s="6"/>
      <c r="AQ38" s="6"/>
      <c r="AR38" s="6"/>
    </row>
    <row r="39" spans="1:44" s="28" customFormat="1" ht="15.75" customHeight="1">
      <c r="A39" s="5"/>
      <c r="B39" s="7"/>
      <c r="C39" s="65"/>
      <c r="D39" s="65"/>
      <c r="E39" s="65"/>
      <c r="F39" s="65"/>
      <c r="G39" s="65"/>
      <c r="H39" s="65"/>
      <c r="I39" s="65"/>
      <c r="J39" s="65"/>
      <c r="K39" s="65"/>
      <c r="L39" s="65"/>
      <c r="M39" s="65"/>
      <c r="N39" s="65"/>
      <c r="O39" s="65"/>
      <c r="P39" s="65"/>
      <c r="Q39" s="5"/>
      <c r="R39" s="5"/>
      <c r="S39" s="5"/>
      <c r="T39" s="5"/>
      <c r="U39" s="5"/>
      <c r="V39" s="5"/>
      <c r="W39" s="5"/>
      <c r="X39" s="5"/>
      <c r="Y39" s="5"/>
      <c r="Z39" s="5"/>
      <c r="AA39" s="5"/>
      <c r="AB39" s="5"/>
      <c r="AC39" s="5"/>
      <c r="AD39" s="5"/>
      <c r="AE39" s="8"/>
      <c r="AG39" s="94">
        <v>0.40277777777777901</v>
      </c>
      <c r="AO39" s="6"/>
      <c r="AP39" s="6"/>
      <c r="AQ39" s="6"/>
      <c r="AR39" s="6"/>
    </row>
    <row r="40" spans="1:44" s="28" customFormat="1" ht="15.75" customHeight="1">
      <c r="A40" s="5"/>
      <c r="B40" s="7"/>
      <c r="C40" s="65"/>
      <c r="D40" s="65"/>
      <c r="E40" s="65"/>
      <c r="F40" s="65"/>
      <c r="G40" s="65"/>
      <c r="H40" s="65"/>
      <c r="I40" s="65"/>
      <c r="J40" s="65"/>
      <c r="K40" s="65"/>
      <c r="L40" s="65"/>
      <c r="M40" s="65"/>
      <c r="N40" s="65"/>
      <c r="O40" s="65"/>
      <c r="P40" s="6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7"/>
      <c r="C41" s="65"/>
      <c r="D41" s="65"/>
      <c r="E41" s="65"/>
      <c r="F41" s="65"/>
      <c r="G41" s="65"/>
      <c r="H41" s="65"/>
      <c r="I41" s="65"/>
      <c r="J41" s="65"/>
      <c r="K41" s="65"/>
      <c r="L41" s="65"/>
      <c r="M41" s="65"/>
      <c r="N41" s="65"/>
      <c r="O41" s="65"/>
      <c r="P41" s="6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7"/>
      <c r="C42" s="65"/>
      <c r="D42" s="65"/>
      <c r="E42" s="65"/>
      <c r="F42" s="65"/>
      <c r="G42" s="65"/>
      <c r="H42" s="65"/>
      <c r="I42" s="65"/>
      <c r="J42" s="65"/>
      <c r="K42" s="65"/>
      <c r="L42" s="65"/>
      <c r="M42" s="65"/>
      <c r="N42" s="65"/>
      <c r="O42" s="65"/>
      <c r="P42" s="6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7"/>
      <c r="C43" s="65"/>
      <c r="D43" s="65"/>
      <c r="E43" s="65"/>
      <c r="F43" s="65"/>
      <c r="G43" s="65"/>
      <c r="H43" s="65"/>
      <c r="I43" s="65"/>
      <c r="J43" s="65"/>
      <c r="K43" s="65"/>
      <c r="L43" s="65"/>
      <c r="M43" s="65"/>
      <c r="N43" s="65"/>
      <c r="O43" s="65"/>
      <c r="P43" s="6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c r="AG149" s="94">
        <v>0.78472222222222798</v>
      </c>
    </row>
    <row r="150" spans="1:33">
      <c r="AG150" s="94">
        <v>0.78819444444444997</v>
      </c>
    </row>
    <row r="151" spans="1:33">
      <c r="AG151" s="94">
        <v>0.79166666666667196</v>
      </c>
    </row>
    <row r="152" spans="1:33">
      <c r="AG152" s="94"/>
    </row>
  </sheetData>
  <sheetProtection sheet="1" objects="1" scenarios="1" formatCells="0"/>
  <mergeCells count="82">
    <mergeCell ref="C22:O22"/>
    <mergeCell ref="C21:O21"/>
    <mergeCell ref="C23:O23"/>
    <mergeCell ref="P24:R24"/>
    <mergeCell ref="S24:U24"/>
    <mergeCell ref="C24:O24"/>
    <mergeCell ref="Y20:AC20"/>
    <mergeCell ref="P27:R27"/>
    <mergeCell ref="V23:X23"/>
    <mergeCell ref="P21:R21"/>
    <mergeCell ref="S21:U21"/>
    <mergeCell ref="P22:R22"/>
    <mergeCell ref="S22:U22"/>
    <mergeCell ref="V22:X22"/>
    <mergeCell ref="V21:X21"/>
    <mergeCell ref="P23:R23"/>
    <mergeCell ref="S23:U23"/>
    <mergeCell ref="Y21:AC21"/>
    <mergeCell ref="Y23:AC23"/>
    <mergeCell ref="V24:X24"/>
    <mergeCell ref="Y24:AC24"/>
    <mergeCell ref="Y27:AC27"/>
    <mergeCell ref="S27:U27"/>
    <mergeCell ref="V27:X27"/>
    <mergeCell ref="P28:R28"/>
    <mergeCell ref="S28:U28"/>
    <mergeCell ref="V28:X28"/>
    <mergeCell ref="C19:O19"/>
    <mergeCell ref="P18:R18"/>
    <mergeCell ref="B13:C14"/>
    <mergeCell ref="E13:U13"/>
    <mergeCell ref="Y19:AC19"/>
    <mergeCell ref="S16:U17"/>
    <mergeCell ref="V16:X17"/>
    <mergeCell ref="M11:P11"/>
    <mergeCell ref="J10:K11"/>
    <mergeCell ref="M10:P10"/>
    <mergeCell ref="R10:U10"/>
    <mergeCell ref="Y13:AC14"/>
    <mergeCell ref="E14:U14"/>
    <mergeCell ref="Y10:AC11"/>
    <mergeCell ref="E11:I11"/>
    <mergeCell ref="R11:U11"/>
    <mergeCell ref="V13:X14"/>
    <mergeCell ref="V10:X11"/>
    <mergeCell ref="B3:AC3"/>
    <mergeCell ref="B6:C6"/>
    <mergeCell ref="D6:AC6"/>
    <mergeCell ref="B7:C7"/>
    <mergeCell ref="D7:AC7"/>
    <mergeCell ref="Y26:AC26"/>
    <mergeCell ref="Y22:AC22"/>
    <mergeCell ref="Y16:AC17"/>
    <mergeCell ref="B16:O17"/>
    <mergeCell ref="P16:R17"/>
    <mergeCell ref="B18:O18"/>
    <mergeCell ref="S26:U26"/>
    <mergeCell ref="V26:X26"/>
    <mergeCell ref="P19:R19"/>
    <mergeCell ref="S19:U19"/>
    <mergeCell ref="S20:U20"/>
    <mergeCell ref="V20:X20"/>
    <mergeCell ref="V19:X19"/>
    <mergeCell ref="S18:U18"/>
    <mergeCell ref="V18:X18"/>
    <mergeCell ref="Y18:AC18"/>
    <mergeCell ref="B10:C11"/>
    <mergeCell ref="E10:I10"/>
    <mergeCell ref="C20:O20"/>
    <mergeCell ref="P20:R20"/>
    <mergeCell ref="B31:AC31"/>
    <mergeCell ref="C25:O25"/>
    <mergeCell ref="P25:R25"/>
    <mergeCell ref="S25:U25"/>
    <mergeCell ref="V25:X25"/>
    <mergeCell ref="Y25:AC25"/>
    <mergeCell ref="C26:O26"/>
    <mergeCell ref="P26:R26"/>
    <mergeCell ref="B30:AC30"/>
    <mergeCell ref="Y28:AC28"/>
    <mergeCell ref="C28:O28"/>
    <mergeCell ref="C27:O27"/>
  </mergeCells>
  <phoneticPr fontId="1"/>
  <dataValidations count="2">
    <dataValidation type="list" allowBlank="1" showInputMessage="1" showErrorMessage="1" sqref="P28 V28 S28 P19:X27" xr:uid="{00000000-0002-0000-0900-000000000000}">
      <formula1>$AH$19:$AH$23</formula1>
    </dataValidation>
    <dataValidation type="list" allowBlank="1" showInputMessage="1" showErrorMessage="1" sqref="M10 R11:U11 R10 M11:P11" xr:uid="{00000000-0002-0000-0900-000001000000}">
      <formula1>$AG$17:$AG$148</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8"/>
  <dimension ref="A1:AL93"/>
  <sheetViews>
    <sheetView showGridLines="0" zoomScaleNormal="100" workbookViewId="0">
      <selection activeCell="V13" sqref="V13:X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499" t="str">
        <f>'シート2-④'!D7:AC7</f>
        <v>④介護支援専門員に求められるマネジメント（チームマネジメント）</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75">
        <v>1</v>
      </c>
      <c r="E10" s="572">
        <f>IF(ISBLANK('シート2-④'!E10),"",'シート2-④'!E10)</f>
        <v>44796</v>
      </c>
      <c r="F10" s="573"/>
      <c r="G10" s="573"/>
      <c r="H10" s="573"/>
      <c r="I10" s="574"/>
      <c r="J10" s="498" t="s">
        <v>29</v>
      </c>
      <c r="K10" s="439"/>
      <c r="L10" s="76">
        <v>1</v>
      </c>
      <c r="M10" s="575">
        <f>IF(ISBLANK('シート2-④'!M10),"",'シート2-④'!M10)</f>
        <v>0.54861111111111305</v>
      </c>
      <c r="N10" s="576"/>
      <c r="O10" s="576"/>
      <c r="P10" s="577"/>
      <c r="Q10" s="77" t="s">
        <v>1</v>
      </c>
      <c r="R10" s="575">
        <f>IF(ISBLANK('シート2-④'!R10),"",'シート2-④'!R10)</f>
        <v>0.63194444444444797</v>
      </c>
      <c r="S10" s="578"/>
      <c r="T10" s="578"/>
      <c r="U10" s="579"/>
      <c r="V10" s="498" t="s">
        <v>2</v>
      </c>
      <c r="W10" s="439"/>
      <c r="X10" s="439"/>
      <c r="Y10" s="536" t="str">
        <f>IF(ISBLANK(シート1!N7),"",シート1!N7)</f>
        <v/>
      </c>
      <c r="Z10" s="537"/>
      <c r="AA10" s="537"/>
      <c r="AB10" s="537"/>
      <c r="AC10" s="538"/>
      <c r="AE10" s="65"/>
    </row>
    <row r="11" spans="1:38" s="63" customFormat="1" ht="18.75" customHeight="1" thickBot="1">
      <c r="B11" s="461"/>
      <c r="C11" s="461"/>
      <c r="D11" s="78">
        <v>2</v>
      </c>
      <c r="E11" s="590" t="str">
        <f>IF(ISBLANK('シート2-④'!E11),"",'シート2-④'!E11)</f>
        <v/>
      </c>
      <c r="F11" s="591"/>
      <c r="G11" s="591"/>
      <c r="H11" s="591"/>
      <c r="I11" s="592"/>
      <c r="J11" s="498"/>
      <c r="K11" s="439"/>
      <c r="L11" s="76">
        <v>2</v>
      </c>
      <c r="M11" s="593" t="str">
        <f>IF(ISBLANK('シート2-④'!M11),"",'シート2-④'!M11)</f>
        <v/>
      </c>
      <c r="N11" s="594"/>
      <c r="O11" s="594"/>
      <c r="P11" s="595"/>
      <c r="Q11" s="77" t="s">
        <v>1</v>
      </c>
      <c r="R11" s="593" t="str">
        <f>IF(ISBLANK('シート2-④'!R11),"",'シート2-④'!R11)</f>
        <v/>
      </c>
      <c r="S11" s="594"/>
      <c r="T11" s="594"/>
      <c r="U11" s="595"/>
      <c r="V11" s="498"/>
      <c r="W11" s="439"/>
      <c r="X11" s="439"/>
      <c r="Y11" s="539"/>
      <c r="Z11" s="540"/>
      <c r="AA11" s="540"/>
      <c r="AB11" s="540"/>
      <c r="AC11" s="541"/>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1" t="s">
        <v>4</v>
      </c>
      <c r="C13" s="461"/>
      <c r="D13" s="75">
        <v>1</v>
      </c>
      <c r="E13" s="584" t="str">
        <f>IF(ISBLANK('シート2-④'!E13),"",'シート2-④'!E13)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78">
        <v>2</v>
      </c>
      <c r="E14" s="587" t="str">
        <f>IF(ISBLANK('シート2-④'!E14),"",'シート2-④'!E14)</f>
        <v/>
      </c>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132</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133</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165</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A1:BC152"/>
  <sheetViews>
    <sheetView showGridLines="0" zoomScaleNormal="100" workbookViewId="0">
      <selection activeCell="E11" sqref="E11:I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42" width="9" style="6"/>
    <col min="43" max="43" width="9" style="6" customWidth="1"/>
    <col min="44"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499" t="s">
        <v>404</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75">
        <v>1</v>
      </c>
      <c r="E10" s="495">
        <v>44796</v>
      </c>
      <c r="F10" s="496"/>
      <c r="G10" s="496"/>
      <c r="H10" s="496"/>
      <c r="I10" s="497"/>
      <c r="J10" s="498" t="s">
        <v>29</v>
      </c>
      <c r="K10" s="439"/>
      <c r="L10" s="76">
        <v>1</v>
      </c>
      <c r="M10" s="516">
        <v>0.63888888888889195</v>
      </c>
      <c r="N10" s="517"/>
      <c r="O10" s="517"/>
      <c r="P10" s="518"/>
      <c r="Q10" s="77" t="s">
        <v>1</v>
      </c>
      <c r="R10" s="516">
        <v>0.72222222222222698</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78">
        <v>2</v>
      </c>
      <c r="E11" s="501"/>
      <c r="F11" s="502"/>
      <c r="G11" s="502"/>
      <c r="H11" s="502"/>
      <c r="I11" s="503"/>
      <c r="J11" s="498"/>
      <c r="K11" s="439"/>
      <c r="L11" s="76">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1" t="s">
        <v>4</v>
      </c>
      <c r="C13" s="461"/>
      <c r="D13" s="75">
        <v>1</v>
      </c>
      <c r="E13" s="528" t="s">
        <v>359</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78">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F16" s="85" t="s">
        <v>12</v>
      </c>
      <c r="AG16" s="85" t="s">
        <v>30</v>
      </c>
      <c r="AH16" s="227"/>
      <c r="AI16" s="225" t="s">
        <v>43</v>
      </c>
      <c r="AJ16" s="226"/>
      <c r="AK16" s="225" t="s">
        <v>33</v>
      </c>
      <c r="AL16" s="226"/>
      <c r="AM16" s="225" t="s">
        <v>42</v>
      </c>
      <c r="AN16" s="226"/>
    </row>
    <row r="17" spans="1:55"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F17" s="86"/>
      <c r="AG17" s="87" t="s">
        <v>31</v>
      </c>
      <c r="AH17" s="228"/>
      <c r="AI17" s="88" t="s">
        <v>44</v>
      </c>
      <c r="AJ17" s="89" t="s">
        <v>45</v>
      </c>
      <c r="AK17" s="88" t="s">
        <v>44</v>
      </c>
      <c r="AL17" s="90" t="s">
        <v>45</v>
      </c>
      <c r="AM17" s="91" t="s">
        <v>346</v>
      </c>
      <c r="AN17" s="90" t="s">
        <v>45</v>
      </c>
    </row>
    <row r="18" spans="1:55"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786"/>
      <c r="Z18" s="787"/>
      <c r="AA18" s="787"/>
      <c r="AB18" s="787"/>
      <c r="AC18" s="787"/>
      <c r="AD18" s="65"/>
      <c r="AF18" s="85" t="s">
        <v>12</v>
      </c>
      <c r="AG18" s="85" t="s">
        <v>30</v>
      </c>
      <c r="AH18" s="227"/>
      <c r="AI18" s="225" t="s">
        <v>43</v>
      </c>
      <c r="AJ18" s="226"/>
      <c r="AK18" s="225" t="s">
        <v>33</v>
      </c>
      <c r="AL18" s="226"/>
      <c r="AM18" s="225" t="s">
        <v>42</v>
      </c>
      <c r="AN18" s="226"/>
    </row>
    <row r="19" spans="1:55" s="63" customFormat="1" ht="41.25" customHeight="1">
      <c r="A19" s="65"/>
      <c r="B19" s="92" t="s">
        <v>35</v>
      </c>
      <c r="C19" s="471" t="s">
        <v>274</v>
      </c>
      <c r="D19" s="472"/>
      <c r="E19" s="472"/>
      <c r="F19" s="472"/>
      <c r="G19" s="472"/>
      <c r="H19" s="472"/>
      <c r="I19" s="472"/>
      <c r="J19" s="472"/>
      <c r="K19" s="472"/>
      <c r="L19" s="472"/>
      <c r="M19" s="472"/>
      <c r="N19" s="472"/>
      <c r="O19" s="472"/>
      <c r="P19" s="753"/>
      <c r="Q19" s="754"/>
      <c r="R19" s="755"/>
      <c r="S19" s="779"/>
      <c r="T19" s="754"/>
      <c r="U19" s="780"/>
      <c r="V19" s="785"/>
      <c r="W19" s="785"/>
      <c r="X19" s="785"/>
      <c r="Y19" s="788"/>
      <c r="Z19" s="788"/>
      <c r="AA19" s="788"/>
      <c r="AB19" s="788"/>
      <c r="AC19" s="789"/>
      <c r="AD19" s="65"/>
      <c r="AF19" s="93" t="s">
        <v>347</v>
      </c>
      <c r="AG19" s="94">
        <v>0.33333333333333331</v>
      </c>
      <c r="AH19" s="95"/>
      <c r="AI19" s="96"/>
      <c r="AJ19" s="97"/>
      <c r="AK19" s="98"/>
      <c r="AL19" s="99"/>
      <c r="AM19" s="98"/>
      <c r="AN19" s="196"/>
      <c r="AP19" s="203"/>
      <c r="AQ19" s="205"/>
      <c r="AR19" s="205"/>
      <c r="AS19" s="205"/>
      <c r="AT19" s="205"/>
      <c r="AU19" s="205"/>
      <c r="AV19" s="205"/>
      <c r="AW19" s="205"/>
      <c r="AX19" s="205"/>
      <c r="AY19" s="205"/>
      <c r="AZ19" s="205"/>
      <c r="BA19" s="205"/>
      <c r="BB19" s="205"/>
      <c r="BC19" s="205"/>
    </row>
    <row r="20" spans="1:55" s="63" customFormat="1" ht="41.25" customHeight="1">
      <c r="A20" s="65"/>
      <c r="B20" s="92" t="s">
        <v>214</v>
      </c>
      <c r="C20" s="565" t="s">
        <v>275</v>
      </c>
      <c r="D20" s="566"/>
      <c r="E20" s="566"/>
      <c r="F20" s="566"/>
      <c r="G20" s="566"/>
      <c r="H20" s="566"/>
      <c r="I20" s="566"/>
      <c r="J20" s="566"/>
      <c r="K20" s="566"/>
      <c r="L20" s="566"/>
      <c r="M20" s="566"/>
      <c r="N20" s="566"/>
      <c r="O20" s="566"/>
      <c r="P20" s="756"/>
      <c r="Q20" s="757"/>
      <c r="R20" s="758"/>
      <c r="S20" s="806"/>
      <c r="T20" s="757"/>
      <c r="U20" s="807"/>
      <c r="V20" s="808"/>
      <c r="W20" s="808"/>
      <c r="X20" s="808"/>
      <c r="Y20" s="804"/>
      <c r="Z20" s="804"/>
      <c r="AA20" s="804"/>
      <c r="AB20" s="804"/>
      <c r="AC20" s="805"/>
      <c r="AD20" s="65"/>
      <c r="AF20" s="228" t="s">
        <v>348</v>
      </c>
      <c r="AG20" s="94">
        <v>0.33680555555555558</v>
      </c>
      <c r="AH20" s="95">
        <v>4</v>
      </c>
      <c r="AI20" s="96" t="s">
        <v>349</v>
      </c>
      <c r="AJ20" s="97" t="s">
        <v>47</v>
      </c>
      <c r="AK20" s="96" t="s">
        <v>54</v>
      </c>
      <c r="AL20" s="100" t="s">
        <v>55</v>
      </c>
      <c r="AM20" s="96" t="s">
        <v>56</v>
      </c>
      <c r="AN20" s="197" t="s">
        <v>57</v>
      </c>
      <c r="AP20" s="203"/>
      <c r="AQ20" s="206"/>
      <c r="AR20" s="206"/>
      <c r="AS20" s="206"/>
      <c r="AT20" s="206"/>
      <c r="AU20" s="206"/>
      <c r="AV20" s="206"/>
      <c r="AW20" s="206"/>
      <c r="AX20" s="206"/>
      <c r="AY20" s="206"/>
      <c r="AZ20" s="206"/>
      <c r="BA20" s="206"/>
      <c r="BB20" s="206"/>
      <c r="BC20" s="206"/>
    </row>
    <row r="21" spans="1:55" s="63" customFormat="1" ht="41.25" customHeight="1">
      <c r="A21" s="65"/>
      <c r="B21" s="92" t="s">
        <v>216</v>
      </c>
      <c r="C21" s="565" t="s">
        <v>276</v>
      </c>
      <c r="D21" s="566"/>
      <c r="E21" s="566"/>
      <c r="F21" s="566"/>
      <c r="G21" s="566"/>
      <c r="H21" s="566"/>
      <c r="I21" s="566"/>
      <c r="J21" s="566"/>
      <c r="K21" s="566"/>
      <c r="L21" s="566"/>
      <c r="M21" s="566"/>
      <c r="N21" s="566"/>
      <c r="O21" s="566"/>
      <c r="P21" s="756"/>
      <c r="Q21" s="757"/>
      <c r="R21" s="758"/>
      <c r="S21" s="806"/>
      <c r="T21" s="757"/>
      <c r="U21" s="807"/>
      <c r="V21" s="808"/>
      <c r="W21" s="808"/>
      <c r="X21" s="808"/>
      <c r="Y21" s="804"/>
      <c r="Z21" s="804"/>
      <c r="AA21" s="804"/>
      <c r="AB21" s="804"/>
      <c r="AC21" s="805"/>
      <c r="AD21" s="65"/>
      <c r="AF21" s="71"/>
      <c r="AG21" s="94">
        <v>0.34027777777777801</v>
      </c>
      <c r="AH21" s="101">
        <v>3</v>
      </c>
      <c r="AI21" s="102" t="s">
        <v>354</v>
      </c>
      <c r="AJ21" s="103" t="s">
        <v>355</v>
      </c>
      <c r="AK21" s="102" t="s">
        <v>58</v>
      </c>
      <c r="AL21" s="104" t="s">
        <v>59</v>
      </c>
      <c r="AM21" s="102" t="s">
        <v>60</v>
      </c>
      <c r="AN21" s="198" t="s">
        <v>61</v>
      </c>
      <c r="AP21" s="203"/>
      <c r="AQ21" s="206"/>
      <c r="AR21" s="206"/>
      <c r="AS21" s="206"/>
      <c r="AT21" s="206"/>
      <c r="AU21" s="206"/>
      <c r="AV21" s="206"/>
      <c r="AW21" s="206"/>
      <c r="AX21" s="206"/>
      <c r="AY21" s="206"/>
      <c r="AZ21" s="206"/>
      <c r="BA21" s="206"/>
      <c r="BB21" s="206"/>
      <c r="BC21" s="206"/>
    </row>
    <row r="22" spans="1:55" s="63" customFormat="1" ht="41.25" customHeight="1">
      <c r="A22" s="65"/>
      <c r="B22" s="92" t="s">
        <v>217</v>
      </c>
      <c r="C22" s="565" t="s">
        <v>277</v>
      </c>
      <c r="D22" s="566"/>
      <c r="E22" s="566"/>
      <c r="F22" s="566"/>
      <c r="G22" s="566"/>
      <c r="H22" s="566"/>
      <c r="I22" s="566"/>
      <c r="J22" s="566"/>
      <c r="K22" s="566"/>
      <c r="L22" s="566"/>
      <c r="M22" s="566"/>
      <c r="N22" s="566"/>
      <c r="O22" s="566"/>
      <c r="P22" s="756"/>
      <c r="Q22" s="757"/>
      <c r="R22" s="758"/>
      <c r="S22" s="806"/>
      <c r="T22" s="757"/>
      <c r="U22" s="807"/>
      <c r="V22" s="808"/>
      <c r="W22" s="808"/>
      <c r="X22" s="808"/>
      <c r="Y22" s="804"/>
      <c r="Z22" s="804"/>
      <c r="AA22" s="804"/>
      <c r="AB22" s="804"/>
      <c r="AC22" s="805"/>
      <c r="AD22" s="65"/>
      <c r="AF22" s="71"/>
      <c r="AG22" s="94">
        <v>0.34375</v>
      </c>
      <c r="AH22" s="101">
        <v>2</v>
      </c>
      <c r="AI22" s="102" t="s">
        <v>356</v>
      </c>
      <c r="AJ22" s="103" t="s">
        <v>355</v>
      </c>
      <c r="AK22" s="102" t="s">
        <v>62</v>
      </c>
      <c r="AL22" s="104" t="s">
        <v>63</v>
      </c>
      <c r="AM22" s="102" t="s">
        <v>64</v>
      </c>
      <c r="AN22" s="198" t="s">
        <v>65</v>
      </c>
      <c r="AP22" s="203"/>
      <c r="AQ22" s="206"/>
      <c r="AR22" s="206"/>
      <c r="AS22" s="206"/>
      <c r="AT22" s="206"/>
      <c r="AU22" s="206"/>
      <c r="AV22" s="206"/>
      <c r="AW22" s="206"/>
      <c r="AX22" s="206"/>
      <c r="AY22" s="206"/>
      <c r="AZ22" s="206"/>
      <c r="BA22" s="206"/>
      <c r="BB22" s="206"/>
      <c r="BC22" s="206"/>
    </row>
    <row r="23" spans="1:55" s="63" customFormat="1" ht="41.25" customHeight="1" thickBot="1">
      <c r="A23" s="65"/>
      <c r="B23" s="92" t="s">
        <v>273</v>
      </c>
      <c r="C23" s="565" t="s">
        <v>278</v>
      </c>
      <c r="D23" s="566"/>
      <c r="E23" s="566"/>
      <c r="F23" s="566"/>
      <c r="G23" s="566"/>
      <c r="H23" s="566"/>
      <c r="I23" s="566"/>
      <c r="J23" s="566"/>
      <c r="K23" s="566"/>
      <c r="L23" s="566"/>
      <c r="M23" s="566"/>
      <c r="N23" s="566"/>
      <c r="O23" s="566"/>
      <c r="P23" s="674"/>
      <c r="Q23" s="809"/>
      <c r="R23" s="810"/>
      <c r="S23" s="555"/>
      <c r="T23" s="811"/>
      <c r="U23" s="811"/>
      <c r="V23" s="554"/>
      <c r="W23" s="554"/>
      <c r="X23" s="554"/>
      <c r="Y23" s="570"/>
      <c r="Z23" s="570"/>
      <c r="AA23" s="570"/>
      <c r="AB23" s="570"/>
      <c r="AC23" s="571"/>
      <c r="AD23" s="65"/>
      <c r="AF23" s="71"/>
      <c r="AG23" s="94">
        <v>0.34722222222222199</v>
      </c>
      <c r="AH23" s="105">
        <v>1</v>
      </c>
      <c r="AI23" s="106" t="s">
        <v>353</v>
      </c>
      <c r="AJ23" s="89" t="s">
        <v>355</v>
      </c>
      <c r="AK23" s="106" t="s">
        <v>66</v>
      </c>
      <c r="AL23" s="107" t="s">
        <v>67</v>
      </c>
      <c r="AM23" s="106" t="s">
        <v>68</v>
      </c>
      <c r="AN23" s="199" t="s">
        <v>69</v>
      </c>
      <c r="AP23" s="203"/>
      <c r="AQ23" s="206"/>
      <c r="AR23" s="206"/>
      <c r="AS23" s="206"/>
      <c r="AT23" s="206"/>
      <c r="AU23" s="206"/>
      <c r="AV23" s="206"/>
      <c r="AW23" s="206"/>
      <c r="AX23" s="206"/>
      <c r="AY23" s="206"/>
      <c r="AZ23" s="206"/>
      <c r="BA23" s="206"/>
      <c r="BB23" s="206"/>
      <c r="BC23" s="206"/>
    </row>
    <row r="24" spans="1:55" s="63" customFormat="1" ht="41.25" customHeight="1">
      <c r="A24" s="65"/>
      <c r="B24" s="109"/>
      <c r="C24" s="801"/>
      <c r="D24" s="802"/>
      <c r="E24" s="802"/>
      <c r="F24" s="802"/>
      <c r="G24" s="802"/>
      <c r="H24" s="802"/>
      <c r="I24" s="802"/>
      <c r="J24" s="802"/>
      <c r="K24" s="802"/>
      <c r="L24" s="802"/>
      <c r="M24" s="802"/>
      <c r="N24" s="802"/>
      <c r="O24" s="802"/>
      <c r="P24" s="812"/>
      <c r="Q24" s="813"/>
      <c r="R24" s="814"/>
      <c r="S24" s="778"/>
      <c r="T24" s="774"/>
      <c r="U24" s="774"/>
      <c r="V24" s="626"/>
      <c r="W24" s="626"/>
      <c r="X24" s="626"/>
      <c r="Y24" s="803"/>
      <c r="Z24" s="803"/>
      <c r="AA24" s="803"/>
      <c r="AB24" s="803"/>
      <c r="AC24" s="803"/>
      <c r="AD24" s="65"/>
      <c r="AF24" s="71"/>
      <c r="AG24" s="94">
        <v>0.35069444444444497</v>
      </c>
      <c r="AH24" s="108"/>
      <c r="AI24" s="71"/>
      <c r="AJ24" s="71"/>
      <c r="AK24" s="108"/>
      <c r="AL24" s="71"/>
      <c r="AM24" s="108"/>
      <c r="AN24" s="108"/>
    </row>
    <row r="25" spans="1:55" s="63" customFormat="1" ht="41.25" customHeight="1">
      <c r="A25" s="65"/>
      <c r="B25" s="109"/>
      <c r="C25" s="801"/>
      <c r="D25" s="802"/>
      <c r="E25" s="802"/>
      <c r="F25" s="802"/>
      <c r="G25" s="802"/>
      <c r="H25" s="802"/>
      <c r="I25" s="802"/>
      <c r="J25" s="802"/>
      <c r="K25" s="802"/>
      <c r="L25" s="802"/>
      <c r="M25" s="802"/>
      <c r="N25" s="802"/>
      <c r="O25" s="802"/>
      <c r="P25" s="799"/>
      <c r="Q25" s="795"/>
      <c r="R25" s="800"/>
      <c r="S25" s="794"/>
      <c r="T25" s="795"/>
      <c r="U25" s="795"/>
      <c r="V25" s="796"/>
      <c r="W25" s="796"/>
      <c r="X25" s="796"/>
      <c r="Y25" s="556"/>
      <c r="Z25" s="556"/>
      <c r="AA25" s="556"/>
      <c r="AB25" s="556"/>
      <c r="AC25" s="556"/>
      <c r="AD25" s="65"/>
      <c r="AF25" s="71"/>
      <c r="AG25" s="94">
        <v>0.35416666666666669</v>
      </c>
      <c r="AH25" s="108"/>
      <c r="AI25" s="71"/>
      <c r="AJ25" s="71"/>
      <c r="AK25" s="108"/>
      <c r="AL25" s="71"/>
      <c r="AM25" s="108"/>
      <c r="AN25" s="108"/>
    </row>
    <row r="26" spans="1:55" s="63" customFormat="1" ht="41.25" customHeight="1">
      <c r="A26" s="65"/>
      <c r="B26" s="109"/>
      <c r="C26" s="797"/>
      <c r="D26" s="798"/>
      <c r="E26" s="798"/>
      <c r="F26" s="798"/>
      <c r="G26" s="798"/>
      <c r="H26" s="798"/>
      <c r="I26" s="798"/>
      <c r="J26" s="798"/>
      <c r="K26" s="798"/>
      <c r="L26" s="798"/>
      <c r="M26" s="798"/>
      <c r="N26" s="798"/>
      <c r="O26" s="798"/>
      <c r="P26" s="799"/>
      <c r="Q26" s="795"/>
      <c r="R26" s="800"/>
      <c r="S26" s="794"/>
      <c r="T26" s="795"/>
      <c r="U26" s="795"/>
      <c r="V26" s="796"/>
      <c r="W26" s="796"/>
      <c r="X26" s="796"/>
      <c r="Y26" s="556"/>
      <c r="Z26" s="556"/>
      <c r="AA26" s="556"/>
      <c r="AB26" s="556"/>
      <c r="AC26" s="556"/>
      <c r="AD26" s="65"/>
      <c r="AF26" s="71"/>
      <c r="AG26" s="94">
        <v>0.35763888888888901</v>
      </c>
      <c r="AH26" s="108"/>
      <c r="AI26" s="71"/>
      <c r="AJ26" s="71"/>
      <c r="AK26" s="108"/>
      <c r="AL26" s="71"/>
      <c r="AM26" s="108"/>
      <c r="AN26" s="108"/>
    </row>
    <row r="27" spans="1:55" s="63" customFormat="1" ht="41.25" customHeight="1">
      <c r="A27" s="65"/>
      <c r="B27" s="109"/>
      <c r="C27" s="801"/>
      <c r="D27" s="802"/>
      <c r="E27" s="802"/>
      <c r="F27" s="802"/>
      <c r="G27" s="802"/>
      <c r="H27" s="802"/>
      <c r="I27" s="802"/>
      <c r="J27" s="802"/>
      <c r="K27" s="802"/>
      <c r="L27" s="802"/>
      <c r="M27" s="802"/>
      <c r="N27" s="802"/>
      <c r="O27" s="802"/>
      <c r="P27" s="799"/>
      <c r="Q27" s="795"/>
      <c r="R27" s="800"/>
      <c r="S27" s="794"/>
      <c r="T27" s="795"/>
      <c r="U27" s="795"/>
      <c r="V27" s="796"/>
      <c r="W27" s="796"/>
      <c r="X27" s="796"/>
      <c r="Y27" s="556"/>
      <c r="Z27" s="556"/>
      <c r="AA27" s="556"/>
      <c r="AB27" s="556"/>
      <c r="AC27" s="556"/>
      <c r="AD27" s="65"/>
      <c r="AF27" s="71"/>
      <c r="AG27" s="94">
        <v>0.36111111111111099</v>
      </c>
      <c r="AH27" s="71"/>
      <c r="AI27" s="71"/>
      <c r="AJ27" s="71"/>
      <c r="AK27" s="108"/>
      <c r="AL27" s="71"/>
      <c r="AM27" s="108"/>
      <c r="AN27" s="108"/>
    </row>
    <row r="28" spans="1:55" s="63" customFormat="1" ht="41.25" customHeight="1">
      <c r="A28" s="65"/>
      <c r="B28" s="218"/>
      <c r="C28" s="480"/>
      <c r="D28" s="481"/>
      <c r="E28" s="481"/>
      <c r="F28" s="481"/>
      <c r="G28" s="481"/>
      <c r="H28" s="481"/>
      <c r="I28" s="481"/>
      <c r="J28" s="481"/>
      <c r="K28" s="481"/>
      <c r="L28" s="481"/>
      <c r="M28" s="481"/>
      <c r="N28" s="481"/>
      <c r="O28" s="481"/>
      <c r="P28" s="641"/>
      <c r="Q28" s="641"/>
      <c r="R28" s="641"/>
      <c r="S28" s="642"/>
      <c r="T28" s="643"/>
      <c r="U28" s="643"/>
      <c r="V28" s="644"/>
      <c r="W28" s="484"/>
      <c r="X28" s="484"/>
      <c r="Y28" s="486"/>
      <c r="Z28" s="486"/>
      <c r="AA28" s="486"/>
      <c r="AB28" s="486"/>
      <c r="AC28" s="486"/>
      <c r="AD28" s="65"/>
      <c r="AE28" s="111"/>
      <c r="AF28" s="71"/>
      <c r="AG28" s="94">
        <v>0.36458333333333398</v>
      </c>
      <c r="AH28" s="71"/>
      <c r="AI28" s="71"/>
      <c r="AJ28" s="71"/>
      <c r="AK28" s="108"/>
      <c r="AL28" s="71"/>
      <c r="AM28" s="108"/>
      <c r="AN28" s="108"/>
    </row>
    <row r="29" spans="1:55"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5"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55"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55" s="71"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E32" s="63"/>
      <c r="AG32" s="94">
        <v>0.37847222222222299</v>
      </c>
      <c r="AO32" s="63"/>
      <c r="AP32" s="63"/>
      <c r="AQ32" s="63"/>
      <c r="AR32" s="63"/>
      <c r="AS32" s="63"/>
      <c r="AT32" s="63"/>
    </row>
    <row r="33" spans="1:46" s="71" customFormat="1" ht="15.75" customHeight="1">
      <c r="A33" s="65"/>
      <c r="B33" s="110"/>
      <c r="C33" s="65"/>
      <c r="D33" s="65"/>
      <c r="E33" s="65"/>
      <c r="F33" s="65"/>
      <c r="G33" s="65"/>
      <c r="H33" s="65"/>
      <c r="I33" s="65"/>
      <c r="J33" s="65"/>
      <c r="K33" s="65"/>
      <c r="L33" s="65"/>
      <c r="P33" s="65"/>
      <c r="Q33" s="65"/>
      <c r="R33" s="65"/>
      <c r="S33" s="65"/>
      <c r="T33" s="65"/>
      <c r="U33" s="65"/>
      <c r="V33" s="65"/>
      <c r="W33" s="65"/>
      <c r="X33" s="65"/>
      <c r="Y33" s="65"/>
      <c r="Z33" s="65"/>
      <c r="AA33" s="65"/>
      <c r="AB33" s="65"/>
      <c r="AC33" s="65"/>
      <c r="AD33" s="65"/>
      <c r="AE33" s="63"/>
      <c r="AG33" s="94">
        <v>0.38194444444444497</v>
      </c>
      <c r="AO33" s="63"/>
      <c r="AP33" s="63"/>
      <c r="AQ33" s="63"/>
      <c r="AR33" s="63"/>
      <c r="AS33" s="63"/>
      <c r="AT33" s="63"/>
    </row>
    <row r="34" spans="1:46" s="71" customFormat="1" ht="15.75" customHeight="1">
      <c r="A34" s="65"/>
      <c r="B34" s="110"/>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3"/>
      <c r="AG34" s="94">
        <v>0.38541666666666702</v>
      </c>
      <c r="AO34" s="63"/>
      <c r="AP34" s="63"/>
      <c r="AQ34" s="63"/>
      <c r="AR34" s="63"/>
      <c r="AS34" s="63"/>
      <c r="AT34" s="63"/>
    </row>
    <row r="35" spans="1:46" s="71" customFormat="1" ht="15.75" customHeight="1">
      <c r="A35" s="65"/>
      <c r="B35" s="110"/>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111"/>
      <c r="AF35" s="28"/>
      <c r="AG35" s="94">
        <v>0.38888888888889001</v>
      </c>
      <c r="AH35" s="28"/>
      <c r="AI35" s="28"/>
      <c r="AJ35" s="28"/>
      <c r="AK35" s="28"/>
      <c r="AL35" s="28"/>
      <c r="AM35" s="28"/>
      <c r="AN35" s="28"/>
      <c r="AO35" s="63"/>
      <c r="AP35" s="63"/>
      <c r="AQ35" s="63"/>
      <c r="AR35" s="63"/>
      <c r="AS35" s="63"/>
      <c r="AT35" s="63"/>
    </row>
    <row r="36" spans="1:46" s="28" customFormat="1" ht="15.75" customHeight="1">
      <c r="A36" s="5"/>
      <c r="B36" s="7"/>
      <c r="C36" s="201"/>
      <c r="D36" s="201"/>
      <c r="E36" s="201"/>
      <c r="F36" s="201"/>
      <c r="G36" s="201"/>
      <c r="H36" s="201"/>
      <c r="I36" s="201"/>
      <c r="J36" s="201"/>
      <c r="K36" s="201"/>
      <c r="L36" s="201"/>
      <c r="M36" s="201"/>
      <c r="N36" s="201"/>
      <c r="O36" s="201"/>
      <c r="P36" s="5"/>
      <c r="Q36" s="5"/>
      <c r="R36" s="5"/>
      <c r="S36" s="5"/>
      <c r="T36" s="5"/>
      <c r="U36" s="5"/>
      <c r="V36" s="5"/>
      <c r="W36" s="5"/>
      <c r="X36" s="5"/>
      <c r="Y36" s="5"/>
      <c r="Z36" s="5"/>
      <c r="AA36" s="5"/>
      <c r="AB36" s="5"/>
      <c r="AC36" s="5"/>
      <c r="AD36" s="5"/>
      <c r="AE36" s="8"/>
      <c r="AG36" s="94">
        <v>0.39236111111111199</v>
      </c>
      <c r="AO36" s="6"/>
      <c r="AP36" s="6"/>
      <c r="AQ36" s="6"/>
      <c r="AR36" s="6"/>
      <c r="AS36" s="6"/>
      <c r="AT36" s="6"/>
    </row>
    <row r="37" spans="1:46" s="28" customFormat="1" ht="15.75" customHeight="1">
      <c r="A37" s="5"/>
      <c r="B37" s="7"/>
      <c r="C37" s="201"/>
      <c r="D37" s="201"/>
      <c r="E37" s="201"/>
      <c r="F37" s="201"/>
      <c r="G37" s="201"/>
      <c r="H37" s="201"/>
      <c r="I37" s="201"/>
      <c r="J37" s="201"/>
      <c r="K37" s="201"/>
      <c r="L37" s="201"/>
      <c r="M37" s="201"/>
      <c r="N37" s="201"/>
      <c r="O37" s="201"/>
      <c r="P37" s="5"/>
      <c r="Q37" s="5"/>
      <c r="R37" s="5"/>
      <c r="S37" s="5"/>
      <c r="T37" s="5"/>
      <c r="U37" s="5"/>
      <c r="V37" s="5"/>
      <c r="W37" s="5"/>
      <c r="X37" s="5"/>
      <c r="Y37" s="5"/>
      <c r="Z37" s="5"/>
      <c r="AA37" s="5"/>
      <c r="AB37" s="5"/>
      <c r="AC37" s="5"/>
      <c r="AD37" s="5"/>
      <c r="AE37" s="8"/>
      <c r="AG37" s="94">
        <v>0.39583333333333398</v>
      </c>
      <c r="AO37" s="6"/>
      <c r="AP37" s="6"/>
      <c r="AQ37" s="6"/>
      <c r="AR37" s="6"/>
      <c r="AS37" s="6"/>
      <c r="AT37" s="6"/>
    </row>
    <row r="38" spans="1:46" s="28" customFormat="1" ht="15.75" customHeight="1">
      <c r="A38" s="5"/>
      <c r="B38" s="7"/>
      <c r="C38" s="201"/>
      <c r="D38" s="201"/>
      <c r="E38" s="201"/>
      <c r="F38" s="201"/>
      <c r="G38" s="201"/>
      <c r="H38" s="201"/>
      <c r="I38" s="201"/>
      <c r="J38" s="201"/>
      <c r="K38" s="201"/>
      <c r="L38" s="201"/>
      <c r="M38" s="201"/>
      <c r="N38" s="201"/>
      <c r="O38" s="201"/>
      <c r="P38" s="5"/>
      <c r="Q38" s="5"/>
      <c r="R38" s="5"/>
      <c r="S38" s="5"/>
      <c r="T38" s="5"/>
      <c r="U38" s="5"/>
      <c r="V38" s="5"/>
      <c r="W38" s="5"/>
      <c r="X38" s="5"/>
      <c r="Y38" s="5"/>
      <c r="Z38" s="5"/>
      <c r="AA38" s="5"/>
      <c r="AB38" s="5"/>
      <c r="AC38" s="5"/>
      <c r="AD38" s="5"/>
      <c r="AE38" s="8"/>
      <c r="AG38" s="94">
        <v>0.39930555555555602</v>
      </c>
      <c r="AO38" s="6"/>
      <c r="AP38" s="6"/>
      <c r="AQ38" s="6"/>
      <c r="AR38" s="6"/>
      <c r="AS38" s="6"/>
      <c r="AT38" s="6"/>
    </row>
    <row r="39" spans="1:46" s="28" customFormat="1" ht="15.75" customHeight="1">
      <c r="A39" s="5"/>
      <c r="B39" s="7"/>
      <c r="C39" s="201"/>
      <c r="D39" s="201"/>
      <c r="E39" s="201"/>
      <c r="F39" s="201"/>
      <c r="G39" s="201"/>
      <c r="H39" s="201"/>
      <c r="I39" s="201"/>
      <c r="J39" s="201"/>
      <c r="K39" s="201"/>
      <c r="L39" s="201"/>
      <c r="M39" s="201"/>
      <c r="N39" s="201"/>
      <c r="O39" s="201"/>
      <c r="P39" s="5"/>
      <c r="Q39" s="5"/>
      <c r="R39" s="5"/>
      <c r="S39" s="5"/>
      <c r="T39" s="5"/>
      <c r="U39" s="5"/>
      <c r="V39" s="5"/>
      <c r="W39" s="5"/>
      <c r="X39" s="5"/>
      <c r="Y39" s="5"/>
      <c r="Z39" s="5"/>
      <c r="AA39" s="5"/>
      <c r="AB39" s="5"/>
      <c r="AC39" s="5"/>
      <c r="AD39" s="5"/>
      <c r="AE39" s="8"/>
      <c r="AG39" s="94">
        <v>0.40277777777777901</v>
      </c>
      <c r="AO39" s="6"/>
      <c r="AP39" s="6"/>
      <c r="AQ39" s="6"/>
      <c r="AR39" s="6"/>
      <c r="AS39" s="6"/>
      <c r="AT39" s="6"/>
    </row>
    <row r="40" spans="1:46" s="28" customFormat="1" ht="15.75" customHeight="1">
      <c r="A40" s="5"/>
      <c r="B40" s="7"/>
      <c r="C40" s="201"/>
      <c r="D40" s="201"/>
      <c r="E40" s="201"/>
      <c r="F40" s="201"/>
      <c r="G40" s="201"/>
      <c r="H40" s="201"/>
      <c r="I40" s="201"/>
      <c r="J40" s="201"/>
      <c r="K40" s="201"/>
      <c r="L40" s="201"/>
      <c r="M40" s="201"/>
      <c r="N40" s="201"/>
      <c r="O40" s="201"/>
      <c r="P40" s="5"/>
      <c r="Q40" s="5"/>
      <c r="R40" s="5"/>
      <c r="S40" s="5"/>
      <c r="T40" s="5"/>
      <c r="U40" s="5"/>
      <c r="V40" s="5"/>
      <c r="W40" s="5"/>
      <c r="X40" s="5"/>
      <c r="Y40" s="5"/>
      <c r="Z40" s="5"/>
      <c r="AA40" s="5"/>
      <c r="AB40" s="5"/>
      <c r="AC40" s="5"/>
      <c r="AD40" s="5"/>
      <c r="AE40" s="8"/>
      <c r="AG40" s="94">
        <v>0.406250000000001</v>
      </c>
      <c r="AO40" s="6"/>
      <c r="AP40" s="6"/>
      <c r="AQ40" s="6"/>
      <c r="AR40" s="6"/>
      <c r="AS40" s="6"/>
      <c r="AT40" s="6"/>
    </row>
    <row r="41" spans="1:46" s="28" customFormat="1" ht="15.75" customHeight="1">
      <c r="A41" s="5"/>
      <c r="B41" s="7"/>
      <c r="C41" s="201"/>
      <c r="D41" s="201"/>
      <c r="E41" s="201"/>
      <c r="F41" s="201"/>
      <c r="G41" s="201"/>
      <c r="H41" s="201"/>
      <c r="I41" s="201"/>
      <c r="J41" s="201"/>
      <c r="K41" s="201"/>
      <c r="L41" s="201"/>
      <c r="M41" s="201"/>
      <c r="N41" s="201"/>
      <c r="O41" s="201"/>
      <c r="P41" s="5"/>
      <c r="Q41" s="5"/>
      <c r="R41" s="5"/>
      <c r="S41" s="5"/>
      <c r="T41" s="5"/>
      <c r="U41" s="5"/>
      <c r="V41" s="5"/>
      <c r="W41" s="5"/>
      <c r="X41" s="5"/>
      <c r="Y41" s="5"/>
      <c r="Z41" s="5"/>
      <c r="AA41" s="5"/>
      <c r="AB41" s="5"/>
      <c r="AC41" s="5"/>
      <c r="AD41" s="5"/>
      <c r="AE41" s="8"/>
      <c r="AG41" s="94">
        <v>0.40972222222222299</v>
      </c>
      <c r="AO41" s="6"/>
      <c r="AP41" s="6"/>
      <c r="AQ41" s="6"/>
      <c r="AR41" s="6"/>
    </row>
    <row r="42" spans="1:46"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c r="AO42" s="6"/>
      <c r="AP42" s="6"/>
      <c r="AQ42" s="6"/>
      <c r="AR42" s="6"/>
    </row>
    <row r="43" spans="1:46"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c r="AO43" s="6"/>
      <c r="AP43" s="6"/>
      <c r="AQ43" s="6"/>
      <c r="AR43" s="6"/>
    </row>
    <row r="44" spans="1:46"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6"/>
      <c r="AP44" s="6"/>
      <c r="AQ44" s="6"/>
      <c r="AR44" s="6"/>
    </row>
    <row r="45" spans="1:46"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6"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6"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6"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94">
        <v>0.76041666666667196</v>
      </c>
    </row>
    <row r="143" spans="1:33" s="28" customFormat="1">
      <c r="A143" s="5"/>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5"/>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94">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94">
        <v>0.78819444444444997</v>
      </c>
    </row>
    <row r="151" spans="1:33">
      <c r="AG151" s="94">
        <v>0.79166666666667196</v>
      </c>
    </row>
    <row r="152" spans="1:33">
      <c r="AG152" s="94"/>
    </row>
  </sheetData>
  <sheetProtection sheet="1" objects="1" scenarios="1" formatCells="0"/>
  <mergeCells count="82">
    <mergeCell ref="C22:O22"/>
    <mergeCell ref="C24:O24"/>
    <mergeCell ref="P23:R23"/>
    <mergeCell ref="S23:U23"/>
    <mergeCell ref="V23:X23"/>
    <mergeCell ref="P24:R24"/>
    <mergeCell ref="V22:X22"/>
    <mergeCell ref="C27:O27"/>
    <mergeCell ref="C23:O23"/>
    <mergeCell ref="P22:R22"/>
    <mergeCell ref="S22:U22"/>
    <mergeCell ref="B3:AC3"/>
    <mergeCell ref="B6:C6"/>
    <mergeCell ref="D6:AC6"/>
    <mergeCell ref="B7:C7"/>
    <mergeCell ref="D7:AC7"/>
    <mergeCell ref="B10:C11"/>
    <mergeCell ref="V10:X11"/>
    <mergeCell ref="Y10:AC11"/>
    <mergeCell ref="Y13:AC14"/>
    <mergeCell ref="E11:I11"/>
    <mergeCell ref="M11:P11"/>
    <mergeCell ref="R11:U11"/>
    <mergeCell ref="E10:I10"/>
    <mergeCell ref="J10:K11"/>
    <mergeCell ref="M10:P10"/>
    <mergeCell ref="R10:U10"/>
    <mergeCell ref="B13:C14"/>
    <mergeCell ref="E13:U13"/>
    <mergeCell ref="P21:R21"/>
    <mergeCell ref="S21:U21"/>
    <mergeCell ref="V21:X21"/>
    <mergeCell ref="Y21:AC21"/>
    <mergeCell ref="V13:X14"/>
    <mergeCell ref="E14:U14"/>
    <mergeCell ref="Y16:AC17"/>
    <mergeCell ref="B16:O17"/>
    <mergeCell ref="P16:R17"/>
    <mergeCell ref="S16:U17"/>
    <mergeCell ref="V16:X17"/>
    <mergeCell ref="C21:O21"/>
    <mergeCell ref="Y22:AC22"/>
    <mergeCell ref="B18:O18"/>
    <mergeCell ref="P18:R18"/>
    <mergeCell ref="S18:U18"/>
    <mergeCell ref="V18:X18"/>
    <mergeCell ref="Y19:AC19"/>
    <mergeCell ref="Y20:AC20"/>
    <mergeCell ref="C19:O19"/>
    <mergeCell ref="C20:O20"/>
    <mergeCell ref="P20:R20"/>
    <mergeCell ref="S20:U20"/>
    <mergeCell ref="V20:X20"/>
    <mergeCell ref="P19:R19"/>
    <mergeCell ref="S19:U19"/>
    <mergeCell ref="V19:X19"/>
    <mergeCell ref="Y18:AC18"/>
    <mergeCell ref="Y23:AC23"/>
    <mergeCell ref="Y24:AC24"/>
    <mergeCell ref="Y27:AC27"/>
    <mergeCell ref="V28:X28"/>
    <mergeCell ref="S28:U28"/>
    <mergeCell ref="V27:X27"/>
    <mergeCell ref="S27:U27"/>
    <mergeCell ref="S24:U24"/>
    <mergeCell ref="V24:X24"/>
    <mergeCell ref="B30:AC30"/>
    <mergeCell ref="B31:AC31"/>
    <mergeCell ref="S25:U25"/>
    <mergeCell ref="V25:X25"/>
    <mergeCell ref="Y25:AC25"/>
    <mergeCell ref="C26:O26"/>
    <mergeCell ref="P26:R26"/>
    <mergeCell ref="S26:U26"/>
    <mergeCell ref="V26:X26"/>
    <mergeCell ref="Y26:AC26"/>
    <mergeCell ref="Y28:AC28"/>
    <mergeCell ref="C28:O28"/>
    <mergeCell ref="P28:R28"/>
    <mergeCell ref="C25:O25"/>
    <mergeCell ref="P25:R25"/>
    <mergeCell ref="P27:R27"/>
  </mergeCells>
  <phoneticPr fontId="1"/>
  <dataValidations count="2">
    <dataValidation type="list" allowBlank="1" showInputMessage="1" showErrorMessage="1" sqref="M10 M11:P11 R10 R11:U11" xr:uid="{00000000-0002-0000-0F00-000000000000}">
      <formula1>$AG$18:$AG$151</formula1>
    </dataValidation>
    <dataValidation type="list" allowBlank="1" showInputMessage="1" showErrorMessage="1" sqref="P19:X28" xr:uid="{00000000-0002-0000-0F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1"/>
  <dimension ref="A1:AL93"/>
  <sheetViews>
    <sheetView showGridLines="0" zoomScaleNormal="100" workbookViewId="0">
      <selection activeCell="V13" sqref="V13:X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620" t="str">
        <f>'シート2-⑦'!D7:AC7</f>
        <v>⑦ケアマネジメントに係る法令等の理解</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75">
        <v>1</v>
      </c>
      <c r="E10" s="572">
        <f>IF(ISBLANK('シート2-⑦'!E10),"",'シート2-⑦'!E10)</f>
        <v>44796</v>
      </c>
      <c r="F10" s="573"/>
      <c r="G10" s="573"/>
      <c r="H10" s="573"/>
      <c r="I10" s="574"/>
      <c r="J10" s="498" t="s">
        <v>29</v>
      </c>
      <c r="K10" s="439"/>
      <c r="L10" s="76">
        <v>1</v>
      </c>
      <c r="M10" s="575">
        <f>IF(ISBLANK('シート2-⑦'!M10),"",'シート2-⑦'!M10)</f>
        <v>0.63888888888889195</v>
      </c>
      <c r="N10" s="576"/>
      <c r="O10" s="576"/>
      <c r="P10" s="577"/>
      <c r="Q10" s="77" t="s">
        <v>1</v>
      </c>
      <c r="R10" s="575">
        <f>IF(ISBLANK('シート2-⑦'!R10),"",'シート2-⑦'!R10)</f>
        <v>0.72222222222222698</v>
      </c>
      <c r="S10" s="576"/>
      <c r="T10" s="576"/>
      <c r="U10" s="577"/>
      <c r="V10" s="498" t="s">
        <v>2</v>
      </c>
      <c r="W10" s="439"/>
      <c r="X10" s="439"/>
      <c r="Y10" s="536" t="str">
        <f>IF(ISBLANK(シート1!N7),"",シート1!N7)</f>
        <v/>
      </c>
      <c r="Z10" s="537"/>
      <c r="AA10" s="537"/>
      <c r="AB10" s="537"/>
      <c r="AC10" s="538"/>
      <c r="AE10" s="65"/>
    </row>
    <row r="11" spans="1:38" s="63" customFormat="1" ht="18.75" customHeight="1" thickBot="1">
      <c r="B11" s="461"/>
      <c r="C11" s="461"/>
      <c r="D11" s="78">
        <v>2</v>
      </c>
      <c r="E11" s="590" t="str">
        <f>IF(ISBLANK('シート2-⑦'!E11),"",'シート2-⑦'!E11)</f>
        <v/>
      </c>
      <c r="F11" s="591"/>
      <c r="G11" s="591"/>
      <c r="H11" s="591"/>
      <c r="I11" s="592"/>
      <c r="J11" s="498"/>
      <c r="K11" s="439"/>
      <c r="L11" s="76">
        <v>2</v>
      </c>
      <c r="M11" s="593" t="str">
        <f>IF(ISBLANK('シート2-⑦'!M11),"",'シート2-⑦'!M11)</f>
        <v/>
      </c>
      <c r="N11" s="594"/>
      <c r="O11" s="594"/>
      <c r="P11" s="595"/>
      <c r="Q11" s="77" t="s">
        <v>1</v>
      </c>
      <c r="R11" s="593" t="str">
        <f>IF(ISBLANK('シート2-⑦'!R11),"",'シート2-⑦'!R11)</f>
        <v/>
      </c>
      <c r="S11" s="594"/>
      <c r="T11" s="594"/>
      <c r="U11" s="595"/>
      <c r="V11" s="498"/>
      <c r="W11" s="439"/>
      <c r="X11" s="439"/>
      <c r="Y11" s="539"/>
      <c r="Z11" s="540"/>
      <c r="AA11" s="540"/>
      <c r="AB11" s="540"/>
      <c r="AC11" s="541"/>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1" t="s">
        <v>4</v>
      </c>
      <c r="C13" s="461"/>
      <c r="D13" s="75">
        <v>1</v>
      </c>
      <c r="E13" s="584" t="str">
        <f>IF(ISBLANK('シート2-⑦'!E13),"",'シート2-⑦'!E13)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78">
        <v>2</v>
      </c>
      <c r="E14" s="587" t="str">
        <f>IF(ISBLANK('シート2-⑦'!E14),"",'シート2-⑦'!E14)</f>
        <v/>
      </c>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132</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169</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170</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A1:IV152"/>
  <sheetViews>
    <sheetView showGridLines="0" zoomScaleNormal="100" workbookViewId="0">
      <selection activeCell="E11" sqref="E11:I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42" width="9" style="6"/>
    <col min="43" max="43" width="9" style="6" customWidth="1"/>
    <col min="44"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247</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499" t="s">
        <v>403</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75">
        <v>1</v>
      </c>
      <c r="E10" s="495">
        <v>44805</v>
      </c>
      <c r="F10" s="496"/>
      <c r="G10" s="496"/>
      <c r="H10" s="496"/>
      <c r="I10" s="497"/>
      <c r="J10" s="498" t="s">
        <v>29</v>
      </c>
      <c r="K10" s="439"/>
      <c r="L10" s="76">
        <v>1</v>
      </c>
      <c r="M10" s="516">
        <v>0.39583333333333398</v>
      </c>
      <c r="N10" s="517"/>
      <c r="O10" s="517"/>
      <c r="P10" s="518"/>
      <c r="Q10" s="77" t="s">
        <v>1</v>
      </c>
      <c r="R10" s="516">
        <v>0.52083333333333504</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78">
        <v>2</v>
      </c>
      <c r="E11" s="501"/>
      <c r="F11" s="502"/>
      <c r="G11" s="502"/>
      <c r="H11" s="502"/>
      <c r="I11" s="503"/>
      <c r="J11" s="498"/>
      <c r="K11" s="439"/>
      <c r="L11" s="76">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1" t="s">
        <v>4</v>
      </c>
      <c r="C13" s="461"/>
      <c r="D13" s="75">
        <v>1</v>
      </c>
      <c r="E13" s="528" t="s">
        <v>359</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78">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F16" s="85" t="s">
        <v>12</v>
      </c>
      <c r="AG16" s="85" t="s">
        <v>30</v>
      </c>
      <c r="AH16" s="227"/>
      <c r="AI16" s="225" t="s">
        <v>43</v>
      </c>
      <c r="AJ16" s="226"/>
      <c r="AK16" s="225" t="s">
        <v>33</v>
      </c>
      <c r="AL16" s="226"/>
      <c r="AM16" s="225" t="s">
        <v>42</v>
      </c>
      <c r="AN16" s="226"/>
    </row>
    <row r="17" spans="1:54"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F17" s="86"/>
      <c r="AG17" s="87" t="s">
        <v>31</v>
      </c>
      <c r="AH17" s="228"/>
      <c r="AI17" s="88" t="s">
        <v>44</v>
      </c>
      <c r="AJ17" s="89" t="s">
        <v>45</v>
      </c>
      <c r="AK17" s="88" t="s">
        <v>44</v>
      </c>
      <c r="AL17" s="90" t="s">
        <v>45</v>
      </c>
      <c r="AM17" s="91" t="s">
        <v>346</v>
      </c>
      <c r="AN17" s="90" t="s">
        <v>45</v>
      </c>
    </row>
    <row r="18" spans="1:54"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2"/>
      <c r="T18" s="512"/>
      <c r="U18" s="513"/>
      <c r="V18" s="512"/>
      <c r="W18" s="512"/>
      <c r="X18" s="514"/>
      <c r="Y18" s="786"/>
      <c r="Z18" s="787"/>
      <c r="AA18" s="787"/>
      <c r="AB18" s="787"/>
      <c r="AC18" s="787"/>
      <c r="AD18" s="65"/>
      <c r="AF18" s="85" t="s">
        <v>12</v>
      </c>
      <c r="AG18" s="85" t="s">
        <v>30</v>
      </c>
      <c r="AH18" s="227"/>
      <c r="AI18" s="225" t="s">
        <v>43</v>
      </c>
      <c r="AJ18" s="226"/>
      <c r="AK18" s="225" t="s">
        <v>33</v>
      </c>
      <c r="AL18" s="226"/>
      <c r="AM18" s="225" t="s">
        <v>42</v>
      </c>
      <c r="AN18" s="226"/>
    </row>
    <row r="19" spans="1:54" s="63" customFormat="1" ht="41.25" customHeight="1">
      <c r="A19" s="65"/>
      <c r="B19" s="92" t="s">
        <v>35</v>
      </c>
      <c r="C19" s="471" t="s">
        <v>267</v>
      </c>
      <c r="D19" s="472"/>
      <c r="E19" s="472"/>
      <c r="F19" s="472"/>
      <c r="G19" s="472"/>
      <c r="H19" s="472"/>
      <c r="I19" s="472"/>
      <c r="J19" s="472"/>
      <c r="K19" s="472"/>
      <c r="L19" s="472"/>
      <c r="M19" s="472"/>
      <c r="N19" s="472"/>
      <c r="O19" s="472"/>
      <c r="P19" s="753"/>
      <c r="Q19" s="754"/>
      <c r="R19" s="755"/>
      <c r="S19" s="546"/>
      <c r="T19" s="544"/>
      <c r="U19" s="547"/>
      <c r="V19" s="542"/>
      <c r="W19" s="542"/>
      <c r="X19" s="542"/>
      <c r="Y19" s="548"/>
      <c r="Z19" s="548"/>
      <c r="AA19" s="548"/>
      <c r="AB19" s="548"/>
      <c r="AC19" s="549"/>
      <c r="AD19" s="65"/>
      <c r="AF19" s="93" t="s">
        <v>347</v>
      </c>
      <c r="AG19" s="94">
        <v>0.33333333333333331</v>
      </c>
      <c r="AH19" s="95"/>
      <c r="AI19" s="96"/>
      <c r="AJ19" s="97"/>
      <c r="AK19" s="98"/>
      <c r="AL19" s="99"/>
      <c r="AM19" s="98"/>
      <c r="AN19" s="196"/>
      <c r="AP19" s="203"/>
      <c r="AQ19" s="203"/>
      <c r="AR19" s="203"/>
      <c r="AS19" s="203"/>
      <c r="AT19" s="203"/>
      <c r="AU19" s="203"/>
      <c r="AV19" s="203"/>
      <c r="AW19" s="203"/>
      <c r="AX19" s="203"/>
      <c r="AY19" s="203"/>
      <c r="AZ19" s="203"/>
      <c r="BA19" s="203"/>
      <c r="BB19" s="203"/>
    </row>
    <row r="20" spans="1:54" s="63" customFormat="1" ht="41.25" customHeight="1">
      <c r="A20" s="65"/>
      <c r="B20" s="92" t="s">
        <v>36</v>
      </c>
      <c r="C20" s="471" t="s">
        <v>268</v>
      </c>
      <c r="D20" s="472"/>
      <c r="E20" s="472"/>
      <c r="F20" s="472"/>
      <c r="G20" s="472"/>
      <c r="H20" s="472"/>
      <c r="I20" s="472"/>
      <c r="J20" s="472"/>
      <c r="K20" s="472"/>
      <c r="L20" s="472"/>
      <c r="M20" s="472"/>
      <c r="N20" s="472"/>
      <c r="O20" s="472"/>
      <c r="P20" s="756"/>
      <c r="Q20" s="757"/>
      <c r="R20" s="758"/>
      <c r="S20" s="489"/>
      <c r="T20" s="490"/>
      <c r="U20" s="492"/>
      <c r="V20" s="515"/>
      <c r="W20" s="515"/>
      <c r="X20" s="515"/>
      <c r="Y20" s="487"/>
      <c r="Z20" s="487"/>
      <c r="AA20" s="487"/>
      <c r="AB20" s="487"/>
      <c r="AC20" s="488"/>
      <c r="AD20" s="65"/>
      <c r="AF20" s="228" t="s">
        <v>348</v>
      </c>
      <c r="AG20" s="94">
        <v>0.33680555555555558</v>
      </c>
      <c r="AH20" s="95">
        <v>4</v>
      </c>
      <c r="AI20" s="96" t="s">
        <v>349</v>
      </c>
      <c r="AJ20" s="97" t="s">
        <v>47</v>
      </c>
      <c r="AK20" s="96" t="s">
        <v>54</v>
      </c>
      <c r="AL20" s="100" t="s">
        <v>55</v>
      </c>
      <c r="AM20" s="96" t="s">
        <v>56</v>
      </c>
      <c r="AN20" s="197" t="s">
        <v>57</v>
      </c>
      <c r="AP20" s="203"/>
      <c r="AQ20" s="203"/>
      <c r="AR20" s="203"/>
      <c r="AS20" s="203"/>
      <c r="AT20" s="203"/>
      <c r="AU20" s="203"/>
      <c r="AV20" s="203"/>
      <c r="AW20" s="203"/>
      <c r="AX20" s="203"/>
      <c r="AY20" s="203"/>
      <c r="AZ20" s="203"/>
      <c r="BA20" s="203"/>
      <c r="BB20" s="203"/>
    </row>
    <row r="21" spans="1:54" s="63" customFormat="1" ht="41.25" customHeight="1">
      <c r="A21" s="65"/>
      <c r="B21" s="92" t="s">
        <v>37</v>
      </c>
      <c r="C21" s="565" t="s">
        <v>269</v>
      </c>
      <c r="D21" s="566"/>
      <c r="E21" s="566"/>
      <c r="F21" s="566"/>
      <c r="G21" s="566"/>
      <c r="H21" s="566"/>
      <c r="I21" s="566"/>
      <c r="J21" s="566"/>
      <c r="K21" s="566"/>
      <c r="L21" s="566"/>
      <c r="M21" s="566"/>
      <c r="N21" s="566"/>
      <c r="O21" s="566"/>
      <c r="P21" s="756"/>
      <c r="Q21" s="757"/>
      <c r="R21" s="758"/>
      <c r="S21" s="489"/>
      <c r="T21" s="490"/>
      <c r="U21" s="492"/>
      <c r="V21" s="515"/>
      <c r="W21" s="515"/>
      <c r="X21" s="515"/>
      <c r="Y21" s="487"/>
      <c r="Z21" s="487"/>
      <c r="AA21" s="487"/>
      <c r="AB21" s="487"/>
      <c r="AC21" s="488"/>
      <c r="AD21" s="65"/>
      <c r="AF21" s="71"/>
      <c r="AG21" s="94">
        <v>0.34027777777777801</v>
      </c>
      <c r="AH21" s="101">
        <v>3</v>
      </c>
      <c r="AI21" s="102" t="s">
        <v>354</v>
      </c>
      <c r="AJ21" s="103" t="s">
        <v>355</v>
      </c>
      <c r="AK21" s="102" t="s">
        <v>58</v>
      </c>
      <c r="AL21" s="104" t="s">
        <v>59</v>
      </c>
      <c r="AM21" s="102" t="s">
        <v>60</v>
      </c>
      <c r="AN21" s="198" t="s">
        <v>61</v>
      </c>
      <c r="AP21" s="203"/>
      <c r="AQ21" s="203"/>
      <c r="AR21" s="203"/>
      <c r="AS21" s="203"/>
      <c r="AT21" s="203"/>
      <c r="AU21" s="203"/>
      <c r="AV21" s="203"/>
      <c r="AW21" s="203"/>
      <c r="AX21" s="203"/>
      <c r="AY21" s="203"/>
      <c r="AZ21" s="203"/>
      <c r="BA21" s="203"/>
      <c r="BB21" s="203"/>
    </row>
    <row r="22" spans="1:54" s="63" customFormat="1" ht="41.25" customHeight="1">
      <c r="A22" s="65"/>
      <c r="B22" s="92" t="s">
        <v>38</v>
      </c>
      <c r="C22" s="565" t="s">
        <v>270</v>
      </c>
      <c r="D22" s="566"/>
      <c r="E22" s="566"/>
      <c r="F22" s="566"/>
      <c r="G22" s="566"/>
      <c r="H22" s="566"/>
      <c r="I22" s="566"/>
      <c r="J22" s="566"/>
      <c r="K22" s="566"/>
      <c r="L22" s="566"/>
      <c r="M22" s="566"/>
      <c r="N22" s="566"/>
      <c r="O22" s="566"/>
      <c r="P22" s="756"/>
      <c r="Q22" s="757"/>
      <c r="R22" s="758"/>
      <c r="S22" s="489"/>
      <c r="T22" s="490"/>
      <c r="U22" s="492"/>
      <c r="V22" s="515"/>
      <c r="W22" s="515"/>
      <c r="X22" s="515"/>
      <c r="Y22" s="487"/>
      <c r="Z22" s="487"/>
      <c r="AA22" s="487"/>
      <c r="AB22" s="487"/>
      <c r="AC22" s="488"/>
      <c r="AD22" s="65"/>
      <c r="AF22" s="71"/>
      <c r="AG22" s="94">
        <v>0.34375</v>
      </c>
      <c r="AH22" s="101">
        <v>2</v>
      </c>
      <c r="AI22" s="102" t="s">
        <v>356</v>
      </c>
      <c r="AJ22" s="103" t="s">
        <v>355</v>
      </c>
      <c r="AK22" s="102" t="s">
        <v>62</v>
      </c>
      <c r="AL22" s="104" t="s">
        <v>63</v>
      </c>
      <c r="AM22" s="102" t="s">
        <v>64</v>
      </c>
      <c r="AN22" s="198" t="s">
        <v>65</v>
      </c>
      <c r="AP22" s="203"/>
      <c r="AQ22" s="203"/>
      <c r="AR22" s="203"/>
      <c r="AS22" s="203"/>
      <c r="AT22" s="203"/>
      <c r="AU22" s="203"/>
      <c r="AV22" s="203"/>
      <c r="AW22" s="203"/>
      <c r="AX22" s="203"/>
      <c r="AY22" s="203"/>
      <c r="AZ22" s="203"/>
      <c r="BA22" s="203"/>
      <c r="BB22" s="203"/>
    </row>
    <row r="23" spans="1:54" s="63" customFormat="1" ht="41.25" customHeight="1">
      <c r="A23" s="65"/>
      <c r="B23" s="92" t="s">
        <v>266</v>
      </c>
      <c r="C23" s="565" t="s">
        <v>271</v>
      </c>
      <c r="D23" s="566"/>
      <c r="E23" s="566"/>
      <c r="F23" s="566"/>
      <c r="G23" s="566"/>
      <c r="H23" s="566"/>
      <c r="I23" s="566"/>
      <c r="J23" s="566"/>
      <c r="K23" s="566"/>
      <c r="L23" s="566"/>
      <c r="M23" s="566"/>
      <c r="N23" s="566"/>
      <c r="O23" s="566"/>
      <c r="P23" s="756"/>
      <c r="Q23" s="757"/>
      <c r="R23" s="758"/>
      <c r="S23" s="489"/>
      <c r="T23" s="490"/>
      <c r="U23" s="492"/>
      <c r="V23" s="515"/>
      <c r="W23" s="515"/>
      <c r="X23" s="515"/>
      <c r="Y23" s="487"/>
      <c r="Z23" s="487"/>
      <c r="AA23" s="487"/>
      <c r="AB23" s="487"/>
      <c r="AC23" s="488"/>
      <c r="AD23" s="65"/>
      <c r="AF23" s="71"/>
      <c r="AG23" s="94">
        <v>0.34722222222222199</v>
      </c>
      <c r="AH23" s="105">
        <v>1</v>
      </c>
      <c r="AI23" s="106" t="s">
        <v>353</v>
      </c>
      <c r="AJ23" s="89" t="s">
        <v>355</v>
      </c>
      <c r="AK23" s="106" t="s">
        <v>66</v>
      </c>
      <c r="AL23" s="107" t="s">
        <v>67</v>
      </c>
      <c r="AM23" s="106" t="s">
        <v>68</v>
      </c>
      <c r="AN23" s="199" t="s">
        <v>69</v>
      </c>
      <c r="AP23" s="203"/>
      <c r="AQ23" s="203"/>
      <c r="AR23" s="203"/>
      <c r="AS23" s="203"/>
      <c r="AT23" s="203"/>
      <c r="AU23" s="203"/>
      <c r="AV23" s="203"/>
      <c r="AW23" s="203"/>
      <c r="AX23" s="203"/>
      <c r="AY23" s="203"/>
      <c r="AZ23" s="203"/>
      <c r="BA23" s="203"/>
      <c r="BB23" s="203"/>
    </row>
    <row r="24" spans="1:54" s="63" customFormat="1" ht="41.25" customHeight="1" thickBot="1">
      <c r="A24" s="65"/>
      <c r="B24" s="92" t="s">
        <v>254</v>
      </c>
      <c r="C24" s="565" t="s">
        <v>272</v>
      </c>
      <c r="D24" s="566"/>
      <c r="E24" s="566"/>
      <c r="F24" s="566"/>
      <c r="G24" s="566"/>
      <c r="H24" s="566"/>
      <c r="I24" s="566"/>
      <c r="J24" s="566"/>
      <c r="K24" s="566"/>
      <c r="L24" s="566"/>
      <c r="M24" s="566"/>
      <c r="N24" s="566"/>
      <c r="O24" s="566"/>
      <c r="P24" s="674"/>
      <c r="Q24" s="809"/>
      <c r="R24" s="810"/>
      <c r="S24" s="611"/>
      <c r="T24" s="568"/>
      <c r="U24" s="815"/>
      <c r="V24" s="648"/>
      <c r="W24" s="648"/>
      <c r="X24" s="648"/>
      <c r="Y24" s="645"/>
      <c r="Z24" s="645"/>
      <c r="AA24" s="645"/>
      <c r="AB24" s="645"/>
      <c r="AC24" s="646"/>
      <c r="AD24" s="65"/>
      <c r="AF24" s="71"/>
      <c r="AG24" s="94">
        <v>0.35069444444444497</v>
      </c>
      <c r="AH24" s="108"/>
      <c r="AI24" s="71"/>
      <c r="AJ24" s="71"/>
      <c r="AK24" s="108"/>
      <c r="AL24" s="71"/>
      <c r="AM24" s="108"/>
      <c r="AN24" s="108"/>
    </row>
    <row r="25" spans="1:54" s="63" customFormat="1" ht="41.25" customHeight="1">
      <c r="A25" s="65"/>
      <c r="B25" s="109"/>
      <c r="C25" s="801"/>
      <c r="D25" s="802"/>
      <c r="E25" s="802"/>
      <c r="F25" s="802"/>
      <c r="G25" s="802"/>
      <c r="H25" s="802"/>
      <c r="I25" s="802"/>
      <c r="J25" s="802"/>
      <c r="K25" s="802"/>
      <c r="L25" s="802"/>
      <c r="M25" s="802"/>
      <c r="N25" s="802"/>
      <c r="O25" s="802"/>
      <c r="P25" s="812"/>
      <c r="Q25" s="813"/>
      <c r="R25" s="814"/>
      <c r="S25" s="778"/>
      <c r="T25" s="774"/>
      <c r="U25" s="774"/>
      <c r="V25" s="626"/>
      <c r="W25" s="626"/>
      <c r="X25" s="626"/>
      <c r="Y25" s="776"/>
      <c r="Z25" s="776"/>
      <c r="AA25" s="776"/>
      <c r="AB25" s="776"/>
      <c r="AC25" s="777"/>
      <c r="AD25" s="65"/>
      <c r="AF25" s="71"/>
      <c r="AG25" s="94">
        <v>0.35416666666666669</v>
      </c>
      <c r="AH25" s="108"/>
      <c r="AI25" s="71"/>
      <c r="AJ25" s="71"/>
      <c r="AK25" s="108"/>
      <c r="AL25" s="71"/>
      <c r="AM25" s="108"/>
      <c r="AN25" s="108"/>
    </row>
    <row r="26" spans="1:54" s="63" customFormat="1" ht="41.25" customHeight="1">
      <c r="A26" s="65"/>
      <c r="B26" s="109"/>
      <c r="C26" s="801"/>
      <c r="D26" s="802"/>
      <c r="E26" s="802"/>
      <c r="F26" s="802"/>
      <c r="G26" s="802"/>
      <c r="H26" s="802"/>
      <c r="I26" s="802"/>
      <c r="J26" s="802"/>
      <c r="K26" s="802"/>
      <c r="L26" s="802"/>
      <c r="M26" s="802"/>
      <c r="N26" s="802"/>
      <c r="O26" s="802"/>
      <c r="P26" s="799"/>
      <c r="Q26" s="795"/>
      <c r="R26" s="800"/>
      <c r="S26" s="794"/>
      <c r="T26" s="795"/>
      <c r="U26" s="795"/>
      <c r="V26" s="796"/>
      <c r="W26" s="796"/>
      <c r="X26" s="796"/>
      <c r="Y26" s="647"/>
      <c r="Z26" s="647"/>
      <c r="AA26" s="647"/>
      <c r="AB26" s="647"/>
      <c r="AC26" s="816"/>
      <c r="AD26" s="65"/>
      <c r="AF26" s="71"/>
      <c r="AG26" s="94">
        <v>0.35763888888888901</v>
      </c>
      <c r="AH26" s="108"/>
      <c r="AI26" s="71"/>
      <c r="AJ26" s="71"/>
      <c r="AK26" s="108"/>
      <c r="AL26" s="71"/>
      <c r="AM26" s="108"/>
      <c r="AN26" s="108"/>
    </row>
    <row r="27" spans="1:54" s="63" customFormat="1" ht="41.25" customHeight="1">
      <c r="A27" s="65"/>
      <c r="B27" s="109"/>
      <c r="C27" s="801"/>
      <c r="D27" s="802"/>
      <c r="E27" s="802"/>
      <c r="F27" s="802"/>
      <c r="G27" s="802"/>
      <c r="H27" s="802"/>
      <c r="I27" s="802"/>
      <c r="J27" s="802"/>
      <c r="K27" s="802"/>
      <c r="L27" s="802"/>
      <c r="M27" s="802"/>
      <c r="N27" s="802"/>
      <c r="O27" s="802"/>
      <c r="P27" s="799"/>
      <c r="Q27" s="795"/>
      <c r="R27" s="800"/>
      <c r="S27" s="794"/>
      <c r="T27" s="795"/>
      <c r="U27" s="795"/>
      <c r="V27" s="796"/>
      <c r="W27" s="796"/>
      <c r="X27" s="796"/>
      <c r="Y27" s="647"/>
      <c r="Z27" s="647"/>
      <c r="AA27" s="647"/>
      <c r="AB27" s="647"/>
      <c r="AC27" s="816"/>
      <c r="AD27" s="65"/>
      <c r="AF27" s="71"/>
      <c r="AG27" s="94">
        <v>0.36111111111111099</v>
      </c>
      <c r="AH27" s="71"/>
      <c r="AI27" s="71"/>
      <c r="AJ27" s="71"/>
      <c r="AK27" s="108"/>
      <c r="AL27" s="71"/>
      <c r="AM27" s="108"/>
      <c r="AN27" s="108"/>
    </row>
    <row r="28" spans="1:54" s="63" customFormat="1" ht="41.25" customHeight="1">
      <c r="A28" s="65"/>
      <c r="B28" s="218"/>
      <c r="C28" s="480"/>
      <c r="D28" s="481"/>
      <c r="E28" s="481"/>
      <c r="F28" s="481"/>
      <c r="G28" s="481"/>
      <c r="H28" s="481"/>
      <c r="I28" s="481"/>
      <c r="J28" s="481"/>
      <c r="K28" s="481"/>
      <c r="L28" s="481"/>
      <c r="M28" s="481"/>
      <c r="N28" s="481"/>
      <c r="O28" s="481"/>
      <c r="P28" s="641"/>
      <c r="Q28" s="641"/>
      <c r="R28" s="641"/>
      <c r="S28" s="642"/>
      <c r="T28" s="643"/>
      <c r="U28" s="643"/>
      <c r="V28" s="644"/>
      <c r="W28" s="484"/>
      <c r="X28" s="484"/>
      <c r="Y28" s="486"/>
      <c r="Z28" s="486"/>
      <c r="AA28" s="486"/>
      <c r="AB28" s="486"/>
      <c r="AC28" s="486"/>
      <c r="AD28" s="65"/>
      <c r="AE28" s="111"/>
      <c r="AF28" s="71"/>
      <c r="AG28" s="94">
        <v>0.36458333333333398</v>
      </c>
      <c r="AH28" s="71"/>
      <c r="AI28" s="71"/>
      <c r="AJ28" s="71"/>
      <c r="AK28" s="108"/>
      <c r="AL28" s="71"/>
      <c r="AM28" s="108"/>
      <c r="AN28" s="108"/>
    </row>
    <row r="29" spans="1:5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4"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54"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54" s="71" customFormat="1" ht="15.75" customHeight="1">
      <c r="A32" s="65"/>
      <c r="B32" s="110"/>
      <c r="C32" s="65"/>
      <c r="D32" s="65"/>
      <c r="E32" s="65"/>
      <c r="F32" s="65"/>
      <c r="G32" s="65"/>
      <c r="H32" s="65"/>
      <c r="I32" s="65"/>
      <c r="J32" s="65"/>
      <c r="K32" s="65"/>
      <c r="L32" s="65"/>
      <c r="P32" s="65"/>
      <c r="Q32" s="65"/>
      <c r="R32" s="65"/>
      <c r="S32" s="65"/>
      <c r="T32" s="65"/>
      <c r="U32" s="65"/>
      <c r="V32" s="65"/>
      <c r="W32" s="65"/>
      <c r="X32" s="65"/>
      <c r="Y32" s="65"/>
      <c r="Z32" s="65"/>
      <c r="AA32" s="65"/>
      <c r="AB32" s="65"/>
      <c r="AC32" s="65"/>
      <c r="AD32" s="65"/>
      <c r="AE32" s="111"/>
      <c r="AG32" s="94">
        <v>0.37847222222222299</v>
      </c>
      <c r="AO32" s="63"/>
      <c r="AP32" s="63"/>
      <c r="AQ32" s="63"/>
      <c r="AR32" s="63"/>
    </row>
    <row r="33" spans="1:44" s="71" customFormat="1" ht="15.75" customHeight="1">
      <c r="A33" s="65"/>
      <c r="B33" s="110"/>
      <c r="C33" s="65"/>
      <c r="D33" s="65"/>
      <c r="E33" s="65"/>
      <c r="F33" s="65"/>
      <c r="G33" s="65"/>
      <c r="H33" s="65"/>
      <c r="I33" s="65"/>
      <c r="J33" s="65"/>
      <c r="K33" s="65"/>
      <c r="L33" s="65"/>
      <c r="P33" s="65"/>
      <c r="Q33" s="65"/>
      <c r="R33" s="65"/>
      <c r="S33" s="65"/>
      <c r="T33" s="65"/>
      <c r="U33" s="65"/>
      <c r="V33" s="65"/>
      <c r="W33" s="65"/>
      <c r="X33" s="65"/>
      <c r="Y33" s="65"/>
      <c r="Z33" s="65"/>
      <c r="AA33" s="65"/>
      <c r="AB33" s="65"/>
      <c r="AC33" s="65"/>
      <c r="AD33" s="65"/>
      <c r="AE33" s="111"/>
      <c r="AG33" s="94">
        <v>0.38194444444444497</v>
      </c>
      <c r="AO33" s="63"/>
      <c r="AP33" s="63"/>
      <c r="AQ33" s="63"/>
      <c r="AR33" s="63"/>
    </row>
    <row r="34" spans="1:44" s="71" customFormat="1" ht="15.75" customHeight="1">
      <c r="A34" s="65"/>
      <c r="B34" s="110"/>
      <c r="C34" s="65"/>
      <c r="D34" s="65"/>
      <c r="E34" s="65"/>
      <c r="F34" s="65"/>
      <c r="G34" s="65"/>
      <c r="H34" s="65"/>
      <c r="I34" s="65"/>
      <c r="J34" s="65"/>
      <c r="K34" s="65"/>
      <c r="L34" s="65"/>
      <c r="P34" s="65"/>
      <c r="Q34" s="65"/>
      <c r="R34" s="65"/>
      <c r="S34" s="65"/>
      <c r="T34" s="65"/>
      <c r="U34" s="65"/>
      <c r="V34" s="65"/>
      <c r="W34" s="65"/>
      <c r="X34" s="65"/>
      <c r="Y34" s="65"/>
      <c r="Z34" s="65"/>
      <c r="AA34" s="65"/>
      <c r="AB34" s="65"/>
      <c r="AC34" s="65"/>
      <c r="AD34" s="65"/>
      <c r="AE34" s="111"/>
      <c r="AG34" s="94">
        <v>0.38541666666666702</v>
      </c>
      <c r="AO34" s="63"/>
      <c r="AP34" s="63"/>
      <c r="AQ34" s="63"/>
      <c r="AR34" s="63"/>
    </row>
    <row r="35" spans="1:44" s="28" customFormat="1" ht="15.75" customHeight="1">
      <c r="A35" s="5"/>
      <c r="B35" s="110"/>
      <c r="C35" s="65"/>
      <c r="D35" s="65"/>
      <c r="E35" s="65"/>
      <c r="F35" s="65"/>
      <c r="G35" s="65"/>
      <c r="H35" s="65"/>
      <c r="I35" s="65"/>
      <c r="J35" s="65"/>
      <c r="K35" s="65"/>
      <c r="L35" s="65"/>
      <c r="M35" s="71"/>
      <c r="N35" s="71"/>
      <c r="O35" s="71"/>
      <c r="P35" s="65"/>
      <c r="Q35" s="65"/>
      <c r="R35" s="65"/>
      <c r="S35" s="65"/>
      <c r="T35" s="65"/>
      <c r="U35" s="65"/>
      <c r="V35" s="65"/>
      <c r="W35" s="65"/>
      <c r="X35" s="65"/>
      <c r="Y35" s="65"/>
      <c r="Z35" s="65"/>
      <c r="AA35" s="65"/>
      <c r="AB35" s="65"/>
      <c r="AC35" s="65"/>
      <c r="AD35" s="5"/>
      <c r="AE35" s="8"/>
      <c r="AG35" s="94">
        <v>0.38888888888889001</v>
      </c>
      <c r="AO35" s="6"/>
      <c r="AP35" s="6"/>
      <c r="AQ35" s="6"/>
      <c r="AR35" s="6"/>
    </row>
    <row r="36" spans="1:44" s="28" customFormat="1" ht="15.75" customHeight="1">
      <c r="A36" s="5"/>
      <c r="B36" s="7"/>
      <c r="C36" s="65"/>
      <c r="D36" s="65"/>
      <c r="E36" s="65"/>
      <c r="F36" s="65"/>
      <c r="G36" s="65"/>
      <c r="H36" s="65"/>
      <c r="I36" s="65"/>
      <c r="J36" s="65"/>
      <c r="K36" s="65"/>
      <c r="L36" s="65"/>
      <c r="M36" s="71"/>
      <c r="N36" s="71"/>
      <c r="O36" s="71"/>
      <c r="P36" s="5"/>
      <c r="Q36" s="5"/>
      <c r="R36" s="5"/>
      <c r="S36" s="5"/>
      <c r="T36" s="5"/>
      <c r="U36" s="5"/>
      <c r="V36" s="5"/>
      <c r="W36" s="5"/>
      <c r="X36" s="5"/>
      <c r="Y36" s="5"/>
      <c r="Z36" s="5"/>
      <c r="AA36" s="5"/>
      <c r="AB36" s="5"/>
      <c r="AC36" s="5"/>
      <c r="AD36" s="5"/>
      <c r="AE36" s="8"/>
      <c r="AG36" s="94">
        <v>0.39236111111111199</v>
      </c>
      <c r="AO36" s="6"/>
      <c r="AP36" s="6"/>
      <c r="AQ36" s="6"/>
      <c r="AR36" s="6"/>
    </row>
    <row r="37" spans="1:44" s="28" customFormat="1" ht="15.75" customHeight="1">
      <c r="A37" s="5"/>
      <c r="B37" s="7"/>
      <c r="C37" s="65"/>
      <c r="D37" s="65"/>
      <c r="E37" s="65"/>
      <c r="F37" s="65"/>
      <c r="G37" s="65"/>
      <c r="H37" s="65"/>
      <c r="I37" s="65"/>
      <c r="J37" s="65"/>
      <c r="K37" s="65"/>
      <c r="L37" s="65"/>
      <c r="M37" s="71"/>
      <c r="N37" s="71"/>
      <c r="O37" s="71"/>
      <c r="P37" s="5"/>
      <c r="Q37" s="5"/>
      <c r="R37" s="5"/>
      <c r="S37" s="5"/>
      <c r="T37" s="5"/>
      <c r="U37" s="5"/>
      <c r="V37" s="5"/>
      <c r="W37" s="5"/>
      <c r="X37" s="5"/>
      <c r="Y37" s="5"/>
      <c r="Z37" s="5"/>
      <c r="AA37" s="5"/>
      <c r="AB37" s="5"/>
      <c r="AC37" s="5"/>
      <c r="AD37" s="5"/>
      <c r="AE37" s="8"/>
      <c r="AG37" s="94">
        <v>0.39583333333333398</v>
      </c>
      <c r="AO37" s="6"/>
      <c r="AP37" s="6"/>
      <c r="AQ37" s="6"/>
      <c r="AR37" s="6"/>
    </row>
    <row r="38" spans="1:44" s="28" customFormat="1" ht="15.75" customHeight="1">
      <c r="A38" s="5"/>
      <c r="B38" s="7"/>
      <c r="C38" s="65"/>
      <c r="D38" s="65"/>
      <c r="E38" s="65"/>
      <c r="F38" s="65"/>
      <c r="G38" s="65"/>
      <c r="H38" s="65"/>
      <c r="I38" s="65"/>
      <c r="J38" s="65"/>
      <c r="K38" s="65"/>
      <c r="L38" s="65"/>
      <c r="M38" s="71"/>
      <c r="N38" s="71"/>
      <c r="O38" s="71"/>
      <c r="P38" s="5"/>
      <c r="Q38" s="5"/>
      <c r="R38" s="5"/>
      <c r="S38" s="5"/>
      <c r="T38" s="5"/>
      <c r="U38" s="5"/>
      <c r="V38" s="5"/>
      <c r="W38" s="5"/>
      <c r="X38" s="5"/>
      <c r="Y38" s="5"/>
      <c r="Z38" s="5"/>
      <c r="AA38" s="5"/>
      <c r="AB38" s="5"/>
      <c r="AC38" s="5"/>
      <c r="AD38" s="5"/>
      <c r="AE38" s="8"/>
      <c r="AG38" s="94">
        <v>0.39930555555555602</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94">
        <v>0.40277777777777901</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1:256"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row>
    <row r="146" spans="1:256"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256"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256"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c r="AG149" s="94">
        <v>0.78472222222222798</v>
      </c>
    </row>
    <row r="150" spans="1:256">
      <c r="AG150" s="94">
        <v>0.78819444444444997</v>
      </c>
    </row>
    <row r="151" spans="1:256">
      <c r="AG151" s="94">
        <v>0.79166666666667196</v>
      </c>
    </row>
    <row r="152" spans="1:256">
      <c r="AG152" s="94"/>
    </row>
  </sheetData>
  <sheetProtection sheet="1" objects="1" scenarios="1" formatCells="0"/>
  <mergeCells count="82">
    <mergeCell ref="Y26:AC26"/>
    <mergeCell ref="S27:U27"/>
    <mergeCell ref="S25:U25"/>
    <mergeCell ref="C20:O20"/>
    <mergeCell ref="Y23:AC23"/>
    <mergeCell ref="S23:U23"/>
    <mergeCell ref="V23:X23"/>
    <mergeCell ref="Y18:AC18"/>
    <mergeCell ref="Y21:AC21"/>
    <mergeCell ref="Y22:AC22"/>
    <mergeCell ref="S22:U22"/>
    <mergeCell ref="V22:X22"/>
    <mergeCell ref="C28:O28"/>
    <mergeCell ref="C26:O26"/>
    <mergeCell ref="P25:R25"/>
    <mergeCell ref="P18:R18"/>
    <mergeCell ref="S20:U20"/>
    <mergeCell ref="B18:O18"/>
    <mergeCell ref="C23:O23"/>
    <mergeCell ref="C21:O21"/>
    <mergeCell ref="C22:O22"/>
    <mergeCell ref="C24:O24"/>
    <mergeCell ref="C25:O25"/>
    <mergeCell ref="C27:O27"/>
    <mergeCell ref="C19:O19"/>
    <mergeCell ref="P20:R20"/>
    <mergeCell ref="Y16:AC17"/>
    <mergeCell ref="V18:X18"/>
    <mergeCell ref="P28:R28"/>
    <mergeCell ref="P21:R21"/>
    <mergeCell ref="P27:R27"/>
    <mergeCell ref="P22:R22"/>
    <mergeCell ref="P26:R26"/>
    <mergeCell ref="P23:R23"/>
    <mergeCell ref="P24:R24"/>
    <mergeCell ref="Y19:AC19"/>
    <mergeCell ref="Y20:AC20"/>
    <mergeCell ref="S21:U21"/>
    <mergeCell ref="V21:X21"/>
    <mergeCell ref="V20:X20"/>
    <mergeCell ref="P19:R19"/>
    <mergeCell ref="S19:U19"/>
    <mergeCell ref="Y10:AC11"/>
    <mergeCell ref="Y13:AC14"/>
    <mergeCell ref="S16:U17"/>
    <mergeCell ref="Y28:AC28"/>
    <mergeCell ref="V25:X25"/>
    <mergeCell ref="S26:U26"/>
    <mergeCell ref="V26:X26"/>
    <mergeCell ref="Y24:AC24"/>
    <mergeCell ref="S28:U28"/>
    <mergeCell ref="V28:X28"/>
    <mergeCell ref="V27:X27"/>
    <mergeCell ref="S24:U24"/>
    <mergeCell ref="V24:X24"/>
    <mergeCell ref="Y27:AC27"/>
    <mergeCell ref="Y25:AC25"/>
    <mergeCell ref="S18:U18"/>
    <mergeCell ref="R11:U11"/>
    <mergeCell ref="J10:K11"/>
    <mergeCell ref="B10:C11"/>
    <mergeCell ref="V16:X17"/>
    <mergeCell ref="E13:U13"/>
    <mergeCell ref="E14:U14"/>
    <mergeCell ref="V13:X14"/>
    <mergeCell ref="P16:R17"/>
    <mergeCell ref="B31:AC31"/>
    <mergeCell ref="B3:AC3"/>
    <mergeCell ref="B6:C6"/>
    <mergeCell ref="D6:AC6"/>
    <mergeCell ref="B7:C7"/>
    <mergeCell ref="D7:AC7"/>
    <mergeCell ref="M11:P11"/>
    <mergeCell ref="R10:U10"/>
    <mergeCell ref="M10:P10"/>
    <mergeCell ref="E10:I10"/>
    <mergeCell ref="B13:C14"/>
    <mergeCell ref="B16:O17"/>
    <mergeCell ref="B30:AC30"/>
    <mergeCell ref="V10:X11"/>
    <mergeCell ref="V19:X19"/>
    <mergeCell ref="E11:I11"/>
  </mergeCells>
  <phoneticPr fontId="1"/>
  <dataValidations count="2">
    <dataValidation type="list" allowBlank="1" showInputMessage="1" showErrorMessage="1" sqref="M10 M11:P11 R10 R11:U11" xr:uid="{00000000-0002-0000-0D00-000000000000}">
      <formula1>$AG$17:$AG$147</formula1>
    </dataValidation>
    <dataValidation type="list" allowBlank="1" showInputMessage="1" showErrorMessage="1" sqref="V25:V28 S25:S28 P25:P28 P19:X24" xr:uid="{00000000-0002-0000-0D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0"/>
  <dimension ref="A1:AL93"/>
  <sheetViews>
    <sheetView showGridLines="0" zoomScaleNormal="100" workbookViewId="0">
      <selection activeCell="V13" sqref="V13:X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620" t="str">
        <f>'シート2-⑥'!D7:AC7</f>
        <v>⑥ケアマネジメントに必要な医療との連携及び多職種協働の意義</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75">
        <v>1</v>
      </c>
      <c r="E10" s="572">
        <f>IF(ISBLANK('シート2-⑥'!E10),"",'シート2-⑥'!E10)</f>
        <v>44805</v>
      </c>
      <c r="F10" s="573"/>
      <c r="G10" s="573"/>
      <c r="H10" s="573"/>
      <c r="I10" s="574"/>
      <c r="J10" s="498" t="s">
        <v>29</v>
      </c>
      <c r="K10" s="439"/>
      <c r="L10" s="76">
        <v>1</v>
      </c>
      <c r="M10" s="575">
        <f>IF(ISBLANK('シート2-⑥'!M10),"",'シート2-⑥'!M10)</f>
        <v>0.39583333333333398</v>
      </c>
      <c r="N10" s="576"/>
      <c r="O10" s="576"/>
      <c r="P10" s="577"/>
      <c r="Q10" s="77" t="s">
        <v>166</v>
      </c>
      <c r="R10" s="575">
        <f>IF(ISBLANK('シート2-⑥'!R10),"",'シート2-⑥'!R10)</f>
        <v>0.52083333333333504</v>
      </c>
      <c r="S10" s="578"/>
      <c r="T10" s="578"/>
      <c r="U10" s="579"/>
      <c r="V10" s="498" t="s">
        <v>2</v>
      </c>
      <c r="W10" s="439"/>
      <c r="X10" s="439"/>
      <c r="Y10" s="536" t="str">
        <f>IF(ISBLANK(シート1!N7),"",シート1!N7)</f>
        <v/>
      </c>
      <c r="Z10" s="537"/>
      <c r="AA10" s="537"/>
      <c r="AB10" s="537"/>
      <c r="AC10" s="538"/>
      <c r="AE10" s="65"/>
    </row>
    <row r="11" spans="1:38" s="63" customFormat="1" ht="18.75" customHeight="1" thickBot="1">
      <c r="B11" s="461"/>
      <c r="C11" s="461"/>
      <c r="D11" s="78">
        <v>2</v>
      </c>
      <c r="E11" s="590" t="str">
        <f>IF(ISBLANK('シート2-⑥'!E11),"",'シート2-⑥'!E11)</f>
        <v/>
      </c>
      <c r="F11" s="591"/>
      <c r="G11" s="591"/>
      <c r="H11" s="591"/>
      <c r="I11" s="592"/>
      <c r="J11" s="498"/>
      <c r="K11" s="439"/>
      <c r="L11" s="76">
        <v>2</v>
      </c>
      <c r="M11" s="593" t="str">
        <f>IF(ISBLANK('シート2-⑥'!M11),"",'シート2-⑥'!M11)</f>
        <v/>
      </c>
      <c r="N11" s="594"/>
      <c r="O11" s="594"/>
      <c r="P11" s="595"/>
      <c r="Q11" s="77" t="s">
        <v>166</v>
      </c>
      <c r="R11" s="593" t="str">
        <f>IF(ISBLANK('シート2-⑥'!R11),"",'シート2-⑥'!R11)</f>
        <v/>
      </c>
      <c r="S11" s="594"/>
      <c r="T11" s="594"/>
      <c r="U11" s="595"/>
      <c r="V11" s="498"/>
      <c r="W11" s="439"/>
      <c r="X11" s="439"/>
      <c r="Y11" s="539"/>
      <c r="Z11" s="540"/>
      <c r="AA11" s="540"/>
      <c r="AB11" s="540"/>
      <c r="AC11" s="541"/>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1" t="s">
        <v>4</v>
      </c>
      <c r="C13" s="461"/>
      <c r="D13" s="75">
        <v>1</v>
      </c>
      <c r="E13" s="584" t="str">
        <f>IF(ISBLANK('シート2-⑥'!E13),"",'シート2-⑥'!E13)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78">
        <v>2</v>
      </c>
      <c r="E14" s="587" t="str">
        <f>IF(ISBLANK('シート2-⑥'!E14),"",'シート2-⑥'!E14)</f>
        <v/>
      </c>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167</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168</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169</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170</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G57"/>
  <sheetViews>
    <sheetView showGridLines="0" zoomScaleNormal="100" workbookViewId="0">
      <selection activeCell="C7" sqref="C7:D7"/>
    </sheetView>
  </sheetViews>
  <sheetFormatPr defaultRowHeight="13.5"/>
  <cols>
    <col min="1" max="1" width="3.75" style="38" customWidth="1"/>
    <col min="2" max="2" width="4.75" style="38" customWidth="1"/>
    <col min="3" max="3" width="55.75" style="38" customWidth="1"/>
    <col min="4" max="5" width="13.25" style="38" customWidth="1"/>
    <col min="6" max="6" width="4.125" style="38" customWidth="1"/>
    <col min="7" max="16384" width="9" style="38"/>
  </cols>
  <sheetData>
    <row r="1" spans="1:6">
      <c r="A1" s="142" t="s">
        <v>449</v>
      </c>
      <c r="B1" s="141"/>
      <c r="C1" s="141"/>
      <c r="D1" s="141"/>
      <c r="E1" s="141"/>
      <c r="F1" s="141"/>
    </row>
    <row r="3" spans="1:6" ht="22.5" customHeight="1">
      <c r="A3" s="421" t="s">
        <v>450</v>
      </c>
      <c r="B3" s="421"/>
      <c r="C3" s="421"/>
      <c r="D3" s="421"/>
      <c r="E3" s="421"/>
      <c r="F3" s="421"/>
    </row>
    <row r="4" spans="1:6" ht="15" customHeight="1">
      <c r="A4" s="63"/>
      <c r="B4" s="63"/>
      <c r="C4" s="63"/>
      <c r="D4" s="63"/>
      <c r="E4" s="63"/>
      <c r="F4" s="63"/>
    </row>
    <row r="5" spans="1:6" ht="18.75" customHeight="1">
      <c r="A5" s="63"/>
      <c r="B5" s="63" t="s">
        <v>144</v>
      </c>
      <c r="C5" s="63"/>
      <c r="D5" s="63"/>
      <c r="E5" s="63"/>
      <c r="F5" s="63"/>
    </row>
    <row r="6" spans="1:6" ht="18.75" customHeight="1">
      <c r="A6" s="63"/>
      <c r="B6" s="63" t="s">
        <v>123</v>
      </c>
      <c r="C6" s="63"/>
      <c r="D6" s="63"/>
      <c r="E6" s="63"/>
      <c r="F6" s="63"/>
    </row>
    <row r="7" spans="1:6" ht="18.75" customHeight="1">
      <c r="A7" s="63"/>
      <c r="B7" s="63"/>
      <c r="C7" s="857" t="s">
        <v>420</v>
      </c>
      <c r="D7" s="858"/>
      <c r="E7" s="63"/>
      <c r="F7" s="63"/>
    </row>
    <row r="8" spans="1:6" ht="15" customHeight="1">
      <c r="A8" s="63"/>
      <c r="B8" s="63"/>
      <c r="C8" s="63"/>
      <c r="D8" s="63"/>
      <c r="E8" s="63"/>
      <c r="F8" s="63"/>
    </row>
    <row r="9" spans="1:6" ht="18.75" customHeight="1">
      <c r="A9" s="63"/>
      <c r="B9" s="422" t="s">
        <v>120</v>
      </c>
      <c r="C9" s="424"/>
      <c r="D9" s="424"/>
      <c r="E9" s="425"/>
      <c r="F9" s="63"/>
    </row>
    <row r="10" spans="1:6" ht="18.75" customHeight="1">
      <c r="A10" s="63"/>
      <c r="B10" s="426" t="s">
        <v>109</v>
      </c>
      <c r="C10" s="427"/>
      <c r="D10" s="427"/>
      <c r="E10" s="428"/>
      <c r="F10" s="63"/>
    </row>
    <row r="11" spans="1:6" ht="18.75" customHeight="1">
      <c r="A11" s="63"/>
      <c r="B11" s="429" t="s">
        <v>122</v>
      </c>
      <c r="C11" s="430"/>
      <c r="D11" s="430"/>
      <c r="E11" s="431"/>
      <c r="F11" s="63"/>
    </row>
    <row r="12" spans="1:6" ht="18.75" customHeight="1">
      <c r="A12" s="63"/>
      <c r="B12" s="432" t="s">
        <v>121</v>
      </c>
      <c r="C12" s="433"/>
      <c r="D12" s="433"/>
      <c r="E12" s="434"/>
      <c r="F12" s="63"/>
    </row>
    <row r="13" spans="1:6" ht="18.75" customHeight="1">
      <c r="A13" s="63"/>
      <c r="B13" s="63"/>
      <c r="C13" s="63"/>
      <c r="D13" s="63"/>
      <c r="E13" s="63"/>
      <c r="F13" s="63"/>
    </row>
    <row r="14" spans="1:6" ht="18.75" customHeight="1">
      <c r="A14" s="63"/>
      <c r="B14" s="422" t="s">
        <v>335</v>
      </c>
      <c r="C14" s="423"/>
      <c r="D14" s="435" t="s">
        <v>115</v>
      </c>
      <c r="E14" s="425"/>
      <c r="F14" s="63"/>
    </row>
    <row r="15" spans="1:6" ht="31.5" customHeight="1">
      <c r="A15" s="63"/>
      <c r="B15" s="138" t="s">
        <v>72</v>
      </c>
      <c r="C15" s="208" t="s">
        <v>223</v>
      </c>
      <c r="D15" s="189" t="s">
        <v>71</v>
      </c>
      <c r="E15" s="190" t="s">
        <v>124</v>
      </c>
      <c r="F15" s="63"/>
    </row>
    <row r="16" spans="1:6" ht="31.5" customHeight="1">
      <c r="A16" s="63"/>
      <c r="B16" s="139" t="s">
        <v>107</v>
      </c>
      <c r="C16" s="207" t="s">
        <v>224</v>
      </c>
      <c r="D16" s="57" t="s">
        <v>70</v>
      </c>
      <c r="E16" s="58" t="s">
        <v>110</v>
      </c>
      <c r="F16" s="63"/>
    </row>
    <row r="17" spans="1:7" ht="31.5" customHeight="1">
      <c r="A17" s="63"/>
      <c r="B17" s="139" t="s">
        <v>387</v>
      </c>
      <c r="C17" s="207" t="s">
        <v>225</v>
      </c>
      <c r="D17" s="57" t="s">
        <v>70</v>
      </c>
      <c r="E17" s="58" t="s">
        <v>110</v>
      </c>
      <c r="F17" s="63"/>
    </row>
    <row r="18" spans="1:7" ht="31.5" customHeight="1">
      <c r="A18" s="63"/>
      <c r="B18" s="139" t="s">
        <v>388</v>
      </c>
      <c r="C18" s="207" t="s">
        <v>226</v>
      </c>
      <c r="D18" s="57" t="s">
        <v>316</v>
      </c>
      <c r="E18" s="58" t="s">
        <v>317</v>
      </c>
      <c r="F18" s="63"/>
    </row>
    <row r="19" spans="1:7" ht="31.5" customHeight="1">
      <c r="A19" s="63"/>
      <c r="B19" s="139" t="s">
        <v>389</v>
      </c>
      <c r="C19" s="207" t="s">
        <v>227</v>
      </c>
      <c r="D19" s="57" t="s">
        <v>316</v>
      </c>
      <c r="E19" s="58" t="s">
        <v>319</v>
      </c>
      <c r="F19" s="63"/>
    </row>
    <row r="20" spans="1:7" ht="31.5" customHeight="1">
      <c r="A20" s="63"/>
      <c r="B20" s="139" t="s">
        <v>390</v>
      </c>
      <c r="C20" s="207" t="s">
        <v>228</v>
      </c>
      <c r="D20" s="57" t="s">
        <v>316</v>
      </c>
      <c r="E20" s="58" t="s">
        <v>317</v>
      </c>
      <c r="F20" s="63"/>
    </row>
    <row r="21" spans="1:7" ht="37.5" customHeight="1">
      <c r="A21" s="63"/>
      <c r="B21" s="139" t="s">
        <v>391</v>
      </c>
      <c r="C21" s="207" t="s">
        <v>229</v>
      </c>
      <c r="D21" s="57" t="s">
        <v>316</v>
      </c>
      <c r="E21" s="58" t="s">
        <v>317</v>
      </c>
      <c r="F21" s="63"/>
    </row>
    <row r="22" spans="1:7" ht="34.5" customHeight="1">
      <c r="A22" s="63"/>
      <c r="B22" s="139" t="s">
        <v>392</v>
      </c>
      <c r="C22" s="207" t="s">
        <v>421</v>
      </c>
      <c r="D22" s="57" t="s">
        <v>318</v>
      </c>
      <c r="E22" s="58" t="s">
        <v>317</v>
      </c>
      <c r="F22" s="63"/>
    </row>
    <row r="23" spans="1:7" ht="34.5" customHeight="1">
      <c r="A23" s="63"/>
      <c r="B23" s="139" t="s">
        <v>393</v>
      </c>
      <c r="C23" s="207" t="s">
        <v>422</v>
      </c>
      <c r="D23" s="57" t="s">
        <v>316</v>
      </c>
      <c r="E23" s="58" t="s">
        <v>317</v>
      </c>
      <c r="F23" s="63"/>
    </row>
    <row r="24" spans="1:7" ht="34.5" customHeight="1">
      <c r="A24" s="63"/>
      <c r="B24" s="139" t="s">
        <v>394</v>
      </c>
      <c r="C24" s="207" t="s">
        <v>425</v>
      </c>
      <c r="D24" s="57" t="s">
        <v>316</v>
      </c>
      <c r="E24" s="58" t="s">
        <v>317</v>
      </c>
      <c r="F24" s="63"/>
    </row>
    <row r="25" spans="1:7" ht="34.5" customHeight="1">
      <c r="A25" s="63"/>
      <c r="B25" s="139" t="s">
        <v>395</v>
      </c>
      <c r="C25" s="207" t="s">
        <v>426</v>
      </c>
      <c r="D25" s="57" t="s">
        <v>316</v>
      </c>
      <c r="E25" s="58" t="s">
        <v>317</v>
      </c>
      <c r="F25" s="63"/>
    </row>
    <row r="26" spans="1:7" ht="48" customHeight="1">
      <c r="A26" s="63"/>
      <c r="B26" s="139" t="s">
        <v>396</v>
      </c>
      <c r="C26" s="207" t="s">
        <v>424</v>
      </c>
      <c r="D26" s="57" t="s">
        <v>316</v>
      </c>
      <c r="E26" s="58" t="s">
        <v>317</v>
      </c>
      <c r="F26" s="63"/>
    </row>
    <row r="27" spans="1:7" ht="32.25" customHeight="1">
      <c r="A27" s="63"/>
      <c r="B27" s="139" t="s">
        <v>397</v>
      </c>
      <c r="C27" s="207" t="s">
        <v>423</v>
      </c>
      <c r="D27" s="57" t="s">
        <v>316</v>
      </c>
      <c r="E27" s="58" t="s">
        <v>317</v>
      </c>
      <c r="F27" s="63"/>
    </row>
    <row r="28" spans="1:7" ht="32.25" customHeight="1">
      <c r="A28" s="63"/>
      <c r="B28" s="139" t="s">
        <v>398</v>
      </c>
      <c r="C28" s="207" t="s">
        <v>230</v>
      </c>
      <c r="D28" s="57" t="s">
        <v>316</v>
      </c>
      <c r="E28" s="58" t="s">
        <v>317</v>
      </c>
      <c r="F28" s="63"/>
    </row>
    <row r="29" spans="1:7" s="141" customFormat="1" ht="32.25" customHeight="1">
      <c r="A29" s="142"/>
      <c r="B29" s="140" t="s">
        <v>399</v>
      </c>
      <c r="C29" s="243" t="s">
        <v>362</v>
      </c>
      <c r="D29" s="59" t="s">
        <v>316</v>
      </c>
      <c r="E29" s="60" t="s">
        <v>317</v>
      </c>
      <c r="F29" s="142"/>
      <c r="G29" s="142"/>
    </row>
    <row r="30" spans="1:7" s="141" customFormat="1" ht="9.75" customHeight="1">
      <c r="A30" s="142"/>
      <c r="B30" s="142"/>
      <c r="C30" s="142"/>
      <c r="D30" s="142"/>
      <c r="E30" s="142"/>
      <c r="F30" s="142"/>
      <c r="G30" s="142"/>
    </row>
    <row r="31" spans="1:7" ht="12" customHeight="1">
      <c r="A31" s="63"/>
      <c r="B31" s="191" t="s">
        <v>219</v>
      </c>
      <c r="C31" s="193"/>
      <c r="D31" s="193"/>
      <c r="E31" s="63"/>
      <c r="F31" s="63"/>
    </row>
    <row r="32" spans="1:7" s="141" customFormat="1" ht="12" customHeight="1">
      <c r="A32" s="142"/>
      <c r="B32" s="412" t="s">
        <v>434</v>
      </c>
      <c r="C32" s="413"/>
      <c r="D32" s="413"/>
      <c r="E32" s="414"/>
      <c r="F32" s="142"/>
    </row>
    <row r="33" spans="1:6" s="141" customFormat="1" ht="12" customHeight="1">
      <c r="A33" s="142"/>
      <c r="B33" s="415"/>
      <c r="C33" s="416"/>
      <c r="D33" s="416"/>
      <c r="E33" s="417"/>
      <c r="F33" s="142"/>
    </row>
    <row r="34" spans="1:6" s="141" customFormat="1" ht="12" customHeight="1">
      <c r="A34" s="142"/>
      <c r="B34" s="415"/>
      <c r="C34" s="416"/>
      <c r="D34" s="416"/>
      <c r="E34" s="417"/>
      <c r="F34" s="142"/>
    </row>
    <row r="35" spans="1:6" s="141" customFormat="1" ht="12" customHeight="1">
      <c r="A35" s="142"/>
      <c r="B35" s="415"/>
      <c r="C35" s="416"/>
      <c r="D35" s="416"/>
      <c r="E35" s="417"/>
      <c r="F35" s="142"/>
    </row>
    <row r="36" spans="1:6" s="141" customFormat="1" ht="12" customHeight="1">
      <c r="A36" s="142"/>
      <c r="B36" s="415"/>
      <c r="C36" s="416"/>
      <c r="D36" s="416"/>
      <c r="E36" s="417"/>
      <c r="F36" s="142"/>
    </row>
    <row r="37" spans="1:6" s="141" customFormat="1" ht="12" customHeight="1">
      <c r="A37" s="142"/>
      <c r="B37" s="415"/>
      <c r="C37" s="416"/>
      <c r="D37" s="416"/>
      <c r="E37" s="417"/>
      <c r="F37" s="142"/>
    </row>
    <row r="38" spans="1:6" s="141" customFormat="1" ht="12" customHeight="1">
      <c r="A38" s="142"/>
      <c r="B38" s="418"/>
      <c r="C38" s="419"/>
      <c r="D38" s="419"/>
      <c r="E38" s="420"/>
      <c r="F38" s="142"/>
    </row>
    <row r="39" spans="1:6" s="141" customFormat="1" ht="12" customHeight="1">
      <c r="A39" s="142"/>
      <c r="B39" s="143"/>
      <c r="C39" s="194"/>
      <c r="D39" s="143"/>
      <c r="E39" s="143"/>
      <c r="F39" s="142"/>
    </row>
    <row r="40" spans="1:6" s="141" customFormat="1" ht="12" customHeight="1"/>
    <row r="41" spans="1:6" s="141" customFormat="1" ht="12" customHeight="1"/>
    <row r="42" spans="1:6" s="141" customFormat="1" ht="12" customHeight="1">
      <c r="C42" s="195"/>
    </row>
    <row r="43" spans="1:6" s="141" customFormat="1"/>
    <row r="44" spans="1:6" s="141" customFormat="1"/>
    <row r="45" spans="1:6" s="141" customFormat="1"/>
    <row r="46" spans="1:6" s="141" customFormat="1"/>
    <row r="47" spans="1:6" s="141" customFormat="1"/>
    <row r="48" spans="1:6" s="141" customFormat="1"/>
    <row r="49" spans="1:6" s="141" customFormat="1"/>
    <row r="50" spans="1:6" s="141" customFormat="1"/>
    <row r="51" spans="1:6" s="141" customFormat="1"/>
    <row r="52" spans="1:6" s="141" customFormat="1"/>
    <row r="53" spans="1:6" s="141" customFormat="1"/>
    <row r="54" spans="1:6" s="141" customFormat="1"/>
    <row r="55" spans="1:6" s="141" customFormat="1"/>
    <row r="56" spans="1:6" s="141" customFormat="1"/>
    <row r="57" spans="1:6">
      <c r="A57" s="141"/>
      <c r="B57" s="141"/>
      <c r="C57" s="141"/>
      <c r="D57" s="141"/>
      <c r="E57" s="141"/>
      <c r="F57" s="141"/>
    </row>
  </sheetData>
  <sheetProtection sheet="1" objects="1" scenarios="1"/>
  <mergeCells count="9">
    <mergeCell ref="B32:E38"/>
    <mergeCell ref="C7:D7"/>
    <mergeCell ref="A3:F3"/>
    <mergeCell ref="B14:C14"/>
    <mergeCell ref="B9:E9"/>
    <mergeCell ref="B10:E10"/>
    <mergeCell ref="B11:E11"/>
    <mergeCell ref="B12:E12"/>
    <mergeCell ref="D14:E14"/>
  </mergeCells>
  <phoneticPr fontId="1"/>
  <hyperlinks>
    <hyperlink ref="D15" location="'シート2-①'!Print_Area" display="シート2" xr:uid="{00000000-0004-0000-0100-000000000000}"/>
    <hyperlink ref="E15" location="'シート3-①'!Print_Area" display="シート3" xr:uid="{00000000-0004-0000-0100-000001000000}"/>
    <hyperlink ref="D16" location="'シート2-②'!A1" display="シート2" xr:uid="{00000000-0004-0000-0100-000002000000}"/>
    <hyperlink ref="B10" location="'1'!A1" display="1．研修記録シート1（目標）" xr:uid="{00000000-0004-0000-0100-000003000000}"/>
    <hyperlink ref="E16" location="'シート3-②'!Print_Area" display="シート3" xr:uid="{00000000-0004-0000-0100-000004000000}"/>
    <hyperlink ref="B10:E10" location="シート1!A1" display="1．研修記録シート1（目標）" xr:uid="{00000000-0004-0000-0100-000005000000}"/>
    <hyperlink ref="D17" location="'シート2-③'!Print_Area" display="シート2" xr:uid="{00000000-0004-0000-0100-000006000000}"/>
    <hyperlink ref="E17" location="'シート3-③'!Print_Area" display="シート3" xr:uid="{00000000-0004-0000-0100-000007000000}"/>
    <hyperlink ref="D18" location="'シート2-④'!Print_Area" display="シート2" xr:uid="{00000000-0004-0000-0100-000008000000}"/>
    <hyperlink ref="D19" location="'シート2-⑤'!Print_Area" display="シート2" xr:uid="{00000000-0004-0000-0100-000009000000}"/>
    <hyperlink ref="D20" location="'シート2-⑥'!Print_Area" display="シート2" xr:uid="{00000000-0004-0000-0100-00000A000000}"/>
    <hyperlink ref="D21" location="'シート2-⑦'!Print_Area" display="シート2" xr:uid="{00000000-0004-0000-0100-00000B000000}"/>
    <hyperlink ref="D22" location="'シート2-⑧-1'!Print_Area" display="シート2" xr:uid="{00000000-0004-0000-0100-00000C000000}"/>
    <hyperlink ref="D23" location="'シート2-⑧-2'!Print_Area" display="シート2" xr:uid="{00000000-0004-0000-0100-00000D000000}"/>
    <hyperlink ref="D24" location="'シート2-⑧-3'!Print_Area" display="シート2" xr:uid="{00000000-0004-0000-0100-00000E000000}"/>
    <hyperlink ref="D25" location="'シート2-⑧-4'!Print_Area" display="シート2" xr:uid="{00000000-0004-0000-0100-00000F000000}"/>
    <hyperlink ref="D26" location="'シート2-⑧-5'!Print_Area" display="シート2" xr:uid="{00000000-0004-0000-0100-000010000000}"/>
    <hyperlink ref="D27" location="'シート2-⑧-6'!Print_Area" display="シート2" xr:uid="{00000000-0004-0000-0100-000011000000}"/>
    <hyperlink ref="D28" location="'シート2-⑨'!Print_Area" display="シート2" xr:uid="{00000000-0004-0000-0100-000012000000}"/>
    <hyperlink ref="E18" location="'シート3-④'!Print_Area" display="シート3" xr:uid="{00000000-0004-0000-0100-000013000000}"/>
    <hyperlink ref="E19" location="'シート3-⑤'!Print_Area" display="シート3" xr:uid="{00000000-0004-0000-0100-000014000000}"/>
    <hyperlink ref="E20" location="'シート3-⑥'!Print_Area" display="シート3" xr:uid="{00000000-0004-0000-0100-000015000000}"/>
    <hyperlink ref="E21" location="'シート3-⑦'!Print_Area" display="シート3" xr:uid="{00000000-0004-0000-0100-000016000000}"/>
    <hyperlink ref="E22" location="'シート3-⑧-1'!Print_Area" display="シート3" xr:uid="{00000000-0004-0000-0100-000017000000}"/>
    <hyperlink ref="E23" location="'シート3-⑧-2'!Print_Area" display="シート3" xr:uid="{00000000-0004-0000-0100-000018000000}"/>
    <hyperlink ref="E24" location="'シート3-⑧-3'!Print_Area" display="シート3" xr:uid="{00000000-0004-0000-0100-000019000000}"/>
    <hyperlink ref="E25" location="'シート3-⑧-4'!Print_Area" display="シート3" xr:uid="{00000000-0004-0000-0100-00001A000000}"/>
    <hyperlink ref="E26" location="'シート3-⑧-5'!Print_Area" display="シート3" xr:uid="{00000000-0004-0000-0100-00001B000000}"/>
    <hyperlink ref="E27" location="'シート3-⑧-6'!Print_Area" display="シート3" xr:uid="{00000000-0004-0000-0100-00001C000000}"/>
    <hyperlink ref="E28" location="'シート3-⑨'!Print_Area" display="シート3" xr:uid="{00000000-0004-0000-0100-00001D000000}"/>
    <hyperlink ref="D29" location="'シート2-⑩'!Print_Area" display="シート2" xr:uid="{00000000-0004-0000-0100-00001E000000}"/>
    <hyperlink ref="E29" location="'シート3-⑩'!Print_Area" display="シート3" xr:uid="{00000000-0004-0000-0100-00001F000000}"/>
    <hyperlink ref="C7" r:id="rId1" xr:uid="{00000000-0004-0000-0100-000020000000}"/>
  </hyperlinks>
  <printOptions horizontalCentered="1"/>
  <pageMargins left="0.39370078740157483" right="0.51181102362204722" top="0.74803149606299213" bottom="0.70866141732283472" header="0.31496062992125984" footer="0.31496062992125984"/>
  <pageSetup paperSize="9" scale="92" fitToWidth="0" orientation="portrait"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3">
    <tabColor rgb="FF92D050"/>
  </sheetPr>
  <dimension ref="A1:AO152"/>
  <sheetViews>
    <sheetView showGridLines="0" zoomScaleNormal="100" workbookViewId="0">
      <selection activeCell="E11" sqref="E11:I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499" t="s">
        <v>405</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210">
        <v>1</v>
      </c>
      <c r="E10" s="495">
        <v>44805</v>
      </c>
      <c r="F10" s="496"/>
      <c r="G10" s="496"/>
      <c r="H10" s="496"/>
      <c r="I10" s="497"/>
      <c r="J10" s="498" t="s">
        <v>29</v>
      </c>
      <c r="K10" s="439"/>
      <c r="L10" s="211">
        <v>1</v>
      </c>
      <c r="M10" s="516">
        <v>0.562500000000003</v>
      </c>
      <c r="N10" s="517"/>
      <c r="O10" s="517"/>
      <c r="P10" s="518"/>
      <c r="Q10" s="77" t="s">
        <v>1</v>
      </c>
      <c r="R10" s="516">
        <v>0.687500000000004</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212">
        <v>2</v>
      </c>
      <c r="E11" s="501"/>
      <c r="F11" s="502"/>
      <c r="G11" s="502"/>
      <c r="H11" s="502"/>
      <c r="I11" s="503"/>
      <c r="J11" s="498"/>
      <c r="K11" s="439"/>
      <c r="L11" s="211">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1" t="s">
        <v>4</v>
      </c>
      <c r="C13" s="461"/>
      <c r="D13" s="210">
        <v>1</v>
      </c>
      <c r="E13" s="528" t="s">
        <v>361</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212">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552"/>
      <c r="Z18" s="553"/>
      <c r="AA18" s="553"/>
      <c r="AB18" s="553"/>
      <c r="AC18" s="553"/>
      <c r="AD18" s="65"/>
      <c r="AF18" s="85" t="s">
        <v>12</v>
      </c>
      <c r="AG18" s="85" t="s">
        <v>30</v>
      </c>
      <c r="AH18" s="227"/>
      <c r="AI18" s="225" t="s">
        <v>43</v>
      </c>
      <c r="AJ18" s="226"/>
      <c r="AK18" s="225" t="s">
        <v>33</v>
      </c>
      <c r="AL18" s="226"/>
      <c r="AM18" s="225" t="s">
        <v>42</v>
      </c>
      <c r="AN18" s="226"/>
    </row>
    <row r="19" spans="1:41" ht="42" customHeight="1">
      <c r="A19" s="65"/>
      <c r="B19" s="92" t="s">
        <v>35</v>
      </c>
      <c r="C19" s="471" t="s">
        <v>280</v>
      </c>
      <c r="D19" s="472"/>
      <c r="E19" s="472"/>
      <c r="F19" s="472"/>
      <c r="G19" s="472"/>
      <c r="H19" s="472"/>
      <c r="I19" s="472"/>
      <c r="J19" s="472"/>
      <c r="K19" s="472"/>
      <c r="L19" s="472"/>
      <c r="M19" s="472"/>
      <c r="N19" s="472"/>
      <c r="O19" s="472"/>
      <c r="P19" s="543"/>
      <c r="Q19" s="544"/>
      <c r="R19" s="545"/>
      <c r="S19" s="546"/>
      <c r="T19" s="544"/>
      <c r="U19" s="547"/>
      <c r="V19" s="542"/>
      <c r="W19" s="542"/>
      <c r="X19" s="542"/>
      <c r="Y19" s="548"/>
      <c r="Z19" s="548"/>
      <c r="AA19" s="548"/>
      <c r="AB19" s="548"/>
      <c r="AC19" s="549"/>
      <c r="AD19" s="65"/>
      <c r="AE19" s="111"/>
      <c r="AF19" s="93" t="s">
        <v>347</v>
      </c>
      <c r="AG19" s="94">
        <v>0.33333333333333331</v>
      </c>
      <c r="AH19" s="95"/>
      <c r="AI19" s="96"/>
      <c r="AJ19" s="97"/>
      <c r="AK19" s="98"/>
      <c r="AL19" s="99"/>
      <c r="AM19" s="98"/>
      <c r="AN19" s="196"/>
    </row>
    <row r="20" spans="1:41" ht="42" customHeight="1">
      <c r="A20" s="65"/>
      <c r="B20" s="92" t="s">
        <v>36</v>
      </c>
      <c r="C20" s="471" t="s">
        <v>281</v>
      </c>
      <c r="D20" s="472"/>
      <c r="E20" s="472"/>
      <c r="F20" s="472"/>
      <c r="G20" s="472"/>
      <c r="H20" s="472"/>
      <c r="I20" s="472"/>
      <c r="J20" s="472"/>
      <c r="K20" s="472"/>
      <c r="L20" s="472"/>
      <c r="M20" s="472"/>
      <c r="N20" s="472"/>
      <c r="O20" s="472"/>
      <c r="P20" s="504"/>
      <c r="Q20" s="490"/>
      <c r="R20" s="491"/>
      <c r="S20" s="489"/>
      <c r="T20" s="490"/>
      <c r="U20" s="492"/>
      <c r="V20" s="515"/>
      <c r="W20" s="515"/>
      <c r="X20" s="515"/>
      <c r="Y20" s="487"/>
      <c r="Z20" s="487"/>
      <c r="AA20" s="487"/>
      <c r="AB20" s="487"/>
      <c r="AC20" s="488"/>
      <c r="AD20" s="65"/>
      <c r="AE20" s="111"/>
      <c r="AF20" s="228" t="s">
        <v>348</v>
      </c>
      <c r="AG20" s="94">
        <v>0.33680555555555558</v>
      </c>
      <c r="AH20" s="95">
        <v>4</v>
      </c>
      <c r="AI20" s="96" t="s">
        <v>349</v>
      </c>
      <c r="AJ20" s="97" t="s">
        <v>47</v>
      </c>
      <c r="AK20" s="96" t="s">
        <v>54</v>
      </c>
      <c r="AL20" s="100" t="s">
        <v>55</v>
      </c>
      <c r="AM20" s="96" t="s">
        <v>56</v>
      </c>
      <c r="AN20" s="197" t="s">
        <v>57</v>
      </c>
    </row>
    <row r="21" spans="1:41" ht="42" customHeight="1">
      <c r="A21" s="65"/>
      <c r="B21" s="92" t="s">
        <v>37</v>
      </c>
      <c r="C21" s="565" t="s">
        <v>282</v>
      </c>
      <c r="D21" s="566"/>
      <c r="E21" s="566"/>
      <c r="F21" s="566"/>
      <c r="G21" s="566"/>
      <c r="H21" s="566"/>
      <c r="I21" s="566"/>
      <c r="J21" s="566"/>
      <c r="K21" s="566"/>
      <c r="L21" s="566"/>
      <c r="M21" s="566"/>
      <c r="N21" s="566"/>
      <c r="O21" s="566"/>
      <c r="P21" s="504"/>
      <c r="Q21" s="490"/>
      <c r="R21" s="491"/>
      <c r="S21" s="489"/>
      <c r="T21" s="490"/>
      <c r="U21" s="492"/>
      <c r="V21" s="515"/>
      <c r="W21" s="515"/>
      <c r="X21" s="515"/>
      <c r="Y21" s="487"/>
      <c r="Z21" s="487"/>
      <c r="AA21" s="487"/>
      <c r="AB21" s="487"/>
      <c r="AC21" s="488"/>
      <c r="AD21" s="65"/>
      <c r="AE21" s="111"/>
      <c r="AF21" s="71"/>
      <c r="AG21" s="94">
        <v>0.34027777777777801</v>
      </c>
      <c r="AH21" s="101">
        <v>3</v>
      </c>
      <c r="AI21" s="102" t="s">
        <v>354</v>
      </c>
      <c r="AJ21" s="103" t="s">
        <v>355</v>
      </c>
      <c r="AK21" s="102" t="s">
        <v>58</v>
      </c>
      <c r="AL21" s="104" t="s">
        <v>59</v>
      </c>
      <c r="AM21" s="102" t="s">
        <v>60</v>
      </c>
      <c r="AN21" s="198" t="s">
        <v>61</v>
      </c>
    </row>
    <row r="22" spans="1:41" ht="42" customHeight="1">
      <c r="A22" s="65"/>
      <c r="B22" s="92" t="s">
        <v>38</v>
      </c>
      <c r="C22" s="565" t="s">
        <v>283</v>
      </c>
      <c r="D22" s="566"/>
      <c r="E22" s="566"/>
      <c r="F22" s="566"/>
      <c r="G22" s="566"/>
      <c r="H22" s="566"/>
      <c r="I22" s="566"/>
      <c r="J22" s="566"/>
      <c r="K22" s="566"/>
      <c r="L22" s="566"/>
      <c r="M22" s="566"/>
      <c r="N22" s="566"/>
      <c r="O22" s="566"/>
      <c r="P22" s="504"/>
      <c r="Q22" s="490"/>
      <c r="R22" s="491"/>
      <c r="S22" s="489"/>
      <c r="T22" s="490"/>
      <c r="U22" s="492"/>
      <c r="V22" s="515"/>
      <c r="W22" s="515"/>
      <c r="X22" s="515"/>
      <c r="Y22" s="487"/>
      <c r="Z22" s="487"/>
      <c r="AA22" s="487"/>
      <c r="AB22" s="487"/>
      <c r="AC22" s="488"/>
      <c r="AD22" s="65"/>
      <c r="AE22" s="111"/>
      <c r="AF22" s="71"/>
      <c r="AG22" s="94">
        <v>0.34375</v>
      </c>
      <c r="AH22" s="101">
        <v>2</v>
      </c>
      <c r="AI22" s="102" t="s">
        <v>356</v>
      </c>
      <c r="AJ22" s="103" t="s">
        <v>355</v>
      </c>
      <c r="AK22" s="102" t="s">
        <v>62</v>
      </c>
      <c r="AL22" s="104" t="s">
        <v>63</v>
      </c>
      <c r="AM22" s="102" t="s">
        <v>64</v>
      </c>
      <c r="AN22" s="198" t="s">
        <v>65</v>
      </c>
    </row>
    <row r="23" spans="1:41" ht="42" customHeight="1" thickBot="1">
      <c r="A23" s="65"/>
      <c r="B23" s="92" t="s">
        <v>279</v>
      </c>
      <c r="C23" s="565" t="s">
        <v>284</v>
      </c>
      <c r="D23" s="566"/>
      <c r="E23" s="566"/>
      <c r="F23" s="566"/>
      <c r="G23" s="566"/>
      <c r="H23" s="566"/>
      <c r="I23" s="566"/>
      <c r="J23" s="566"/>
      <c r="K23" s="566"/>
      <c r="L23" s="566"/>
      <c r="M23" s="566"/>
      <c r="N23" s="566"/>
      <c r="O23" s="613"/>
      <c r="P23" s="567"/>
      <c r="Q23" s="568"/>
      <c r="R23" s="569"/>
      <c r="S23" s="611"/>
      <c r="T23" s="568"/>
      <c r="U23" s="569"/>
      <c r="V23" s="611"/>
      <c r="W23" s="568"/>
      <c r="X23" s="569"/>
      <c r="Y23" s="614"/>
      <c r="Z23" s="615"/>
      <c r="AA23" s="615"/>
      <c r="AB23" s="615"/>
      <c r="AC23" s="616"/>
      <c r="AD23" s="65"/>
      <c r="AE23" s="111"/>
      <c r="AF23" s="71"/>
      <c r="AG23" s="94">
        <v>0.34722222222222199</v>
      </c>
      <c r="AH23" s="105">
        <v>1</v>
      </c>
      <c r="AI23" s="106" t="s">
        <v>353</v>
      </c>
      <c r="AJ23" s="89" t="s">
        <v>355</v>
      </c>
      <c r="AK23" s="106" t="s">
        <v>66</v>
      </c>
      <c r="AL23" s="107" t="s">
        <v>67</v>
      </c>
      <c r="AM23" s="106" t="s">
        <v>68</v>
      </c>
      <c r="AN23" s="199" t="s">
        <v>69</v>
      </c>
    </row>
    <row r="24" spans="1:41" ht="41.25" customHeight="1">
      <c r="A24" s="65"/>
      <c r="B24" s="92"/>
      <c r="C24" s="565"/>
      <c r="D24" s="566"/>
      <c r="E24" s="566"/>
      <c r="F24" s="566"/>
      <c r="G24" s="566"/>
      <c r="H24" s="566"/>
      <c r="I24" s="566"/>
      <c r="J24" s="566"/>
      <c r="K24" s="566"/>
      <c r="L24" s="566"/>
      <c r="M24" s="566"/>
      <c r="N24" s="566"/>
      <c r="O24" s="566"/>
      <c r="P24" s="752"/>
      <c r="Q24" s="752"/>
      <c r="R24" s="752"/>
      <c r="S24" s="752"/>
      <c r="T24" s="752"/>
      <c r="U24" s="752"/>
      <c r="V24" s="752"/>
      <c r="W24" s="752"/>
      <c r="X24" s="752"/>
      <c r="Y24" s="765"/>
      <c r="Z24" s="765"/>
      <c r="AA24" s="765"/>
      <c r="AB24" s="765"/>
      <c r="AC24" s="765"/>
      <c r="AD24" s="65"/>
      <c r="AE24" s="111"/>
      <c r="AF24" s="71"/>
      <c r="AG24" s="94">
        <v>0.35069444444444497</v>
      </c>
      <c r="AH24" s="108"/>
      <c r="AI24" s="71"/>
      <c r="AJ24" s="71"/>
      <c r="AK24" s="108"/>
      <c r="AL24" s="71"/>
      <c r="AM24" s="108"/>
      <c r="AN24" s="108"/>
    </row>
    <row r="25" spans="1:41" ht="41.25" customHeight="1">
      <c r="A25" s="65"/>
      <c r="B25" s="92"/>
      <c r="C25" s="565"/>
      <c r="D25" s="566"/>
      <c r="E25" s="566"/>
      <c r="F25" s="566"/>
      <c r="G25" s="566"/>
      <c r="H25" s="566"/>
      <c r="I25" s="566"/>
      <c r="J25" s="566"/>
      <c r="K25" s="566"/>
      <c r="L25" s="566"/>
      <c r="M25" s="566"/>
      <c r="N25" s="566"/>
      <c r="O25" s="566"/>
      <c r="P25" s="745"/>
      <c r="Q25" s="745"/>
      <c r="R25" s="745"/>
      <c r="S25" s="745"/>
      <c r="T25" s="745"/>
      <c r="U25" s="745"/>
      <c r="V25" s="745"/>
      <c r="W25" s="745"/>
      <c r="X25" s="745"/>
      <c r="Y25" s="746"/>
      <c r="Z25" s="746"/>
      <c r="AA25" s="746"/>
      <c r="AB25" s="746"/>
      <c r="AC25" s="746"/>
      <c r="AD25" s="65"/>
      <c r="AE25" s="111"/>
      <c r="AF25" s="71"/>
      <c r="AG25" s="94">
        <v>0.35416666666666669</v>
      </c>
      <c r="AH25" s="108"/>
      <c r="AI25" s="71"/>
      <c r="AJ25" s="71"/>
      <c r="AK25" s="108"/>
      <c r="AL25" s="71"/>
      <c r="AM25" s="108"/>
      <c r="AN25" s="108"/>
    </row>
    <row r="26" spans="1:41" ht="41.25" customHeight="1">
      <c r="A26" s="65"/>
      <c r="B26" s="112"/>
      <c r="C26" s="559"/>
      <c r="D26" s="560"/>
      <c r="E26" s="560"/>
      <c r="F26" s="560"/>
      <c r="G26" s="560"/>
      <c r="H26" s="560"/>
      <c r="I26" s="560"/>
      <c r="J26" s="560"/>
      <c r="K26" s="560"/>
      <c r="L26" s="560"/>
      <c r="M26" s="560"/>
      <c r="N26" s="560"/>
      <c r="O26" s="747"/>
      <c r="P26" s="817"/>
      <c r="Q26" s="817"/>
      <c r="R26" s="818"/>
      <c r="S26" s="819"/>
      <c r="T26" s="817"/>
      <c r="U26" s="773"/>
      <c r="V26" s="626"/>
      <c r="W26" s="626"/>
      <c r="X26" s="626"/>
      <c r="Y26" s="776"/>
      <c r="Z26" s="776"/>
      <c r="AA26" s="776"/>
      <c r="AB26" s="776"/>
      <c r="AC26" s="777"/>
      <c r="AD26" s="65"/>
      <c r="AE26" s="111"/>
      <c r="AF26" s="71"/>
      <c r="AG26" s="94">
        <v>0.35763888888888901</v>
      </c>
      <c r="AH26" s="108"/>
      <c r="AI26" s="71"/>
      <c r="AJ26" s="71"/>
      <c r="AK26" s="108"/>
      <c r="AL26" s="71"/>
      <c r="AM26" s="108"/>
      <c r="AN26" s="108"/>
    </row>
    <row r="27" spans="1:41" ht="41.25" customHeight="1">
      <c r="A27" s="65"/>
      <c r="B27" s="92"/>
      <c r="C27" s="565"/>
      <c r="D27" s="566"/>
      <c r="E27" s="566"/>
      <c r="F27" s="566"/>
      <c r="G27" s="566"/>
      <c r="H27" s="566"/>
      <c r="I27" s="566"/>
      <c r="J27" s="566"/>
      <c r="K27" s="566"/>
      <c r="L27" s="566"/>
      <c r="M27" s="566"/>
      <c r="N27" s="566"/>
      <c r="O27" s="566"/>
      <c r="P27" s="745"/>
      <c r="Q27" s="745"/>
      <c r="R27" s="745"/>
      <c r="S27" s="745"/>
      <c r="T27" s="745"/>
      <c r="U27" s="745"/>
      <c r="V27" s="745"/>
      <c r="W27" s="745"/>
      <c r="X27" s="745"/>
      <c r="Y27" s="746"/>
      <c r="Z27" s="746"/>
      <c r="AA27" s="746"/>
      <c r="AB27" s="746"/>
      <c r="AC27" s="746"/>
      <c r="AD27" s="65"/>
      <c r="AE27" s="111"/>
      <c r="AF27" s="71"/>
      <c r="AG27" s="94">
        <v>0.36111111111111099</v>
      </c>
      <c r="AH27" s="71"/>
      <c r="AI27" s="71"/>
      <c r="AJ27" s="71"/>
      <c r="AK27" s="108"/>
      <c r="AL27" s="71"/>
      <c r="AM27" s="108"/>
      <c r="AN27" s="108"/>
    </row>
    <row r="28" spans="1:41" s="63" customFormat="1" ht="41.25" customHeight="1">
      <c r="A28" s="65"/>
      <c r="B28" s="218"/>
      <c r="C28" s="480"/>
      <c r="D28" s="481"/>
      <c r="E28" s="481"/>
      <c r="F28" s="481"/>
      <c r="G28" s="481"/>
      <c r="H28" s="481"/>
      <c r="I28" s="481"/>
      <c r="J28" s="481"/>
      <c r="K28" s="481"/>
      <c r="L28" s="481"/>
      <c r="M28" s="481"/>
      <c r="N28" s="481"/>
      <c r="O28" s="481"/>
      <c r="P28" s="641"/>
      <c r="Q28" s="641"/>
      <c r="R28" s="641"/>
      <c r="S28" s="642"/>
      <c r="T28" s="643"/>
      <c r="U28" s="643"/>
      <c r="V28" s="644"/>
      <c r="W28" s="484"/>
      <c r="X28" s="484"/>
      <c r="Y28" s="486"/>
      <c r="Z28" s="486"/>
      <c r="AA28" s="486"/>
      <c r="AB28" s="486"/>
      <c r="AC28" s="486"/>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41"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65"/>
      <c r="S32" s="65"/>
      <c r="T32" s="65"/>
      <c r="U32" s="65"/>
      <c r="V32" s="65"/>
      <c r="W32" s="65"/>
      <c r="X32" s="65"/>
      <c r="Y32" s="65"/>
      <c r="Z32" s="65"/>
      <c r="AA32" s="65"/>
      <c r="AB32" s="65"/>
      <c r="AC32" s="6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65"/>
      <c r="S33" s="65"/>
      <c r="T33" s="65"/>
      <c r="U33" s="65"/>
      <c r="V33" s="65"/>
      <c r="W33" s="65"/>
      <c r="X33" s="65"/>
      <c r="Y33" s="65"/>
      <c r="Z33" s="65"/>
      <c r="AA33" s="65"/>
      <c r="AB33" s="65"/>
      <c r="AC33" s="6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c r="AO45" s="200"/>
    </row>
    <row r="46" spans="1:41" s="28" customFormat="1" ht="15.75" customHeight="1">
      <c r="A46" s="5"/>
      <c r="B46" s="110"/>
      <c r="C46" s="65"/>
      <c r="D46" s="65"/>
      <c r="E46" s="65"/>
      <c r="F46" s="65"/>
      <c r="G46" s="65"/>
      <c r="H46" s="65"/>
      <c r="I46" s="65"/>
      <c r="J46" s="65"/>
      <c r="K46" s="65"/>
      <c r="L46" s="65"/>
      <c r="M46" s="63"/>
      <c r="N46" s="63"/>
      <c r="O46" s="63"/>
      <c r="P46" s="65"/>
      <c r="Q46" s="65"/>
      <c r="R46" s="5"/>
      <c r="S46" s="5"/>
      <c r="T46" s="5"/>
      <c r="U46" s="5"/>
      <c r="V46" s="5"/>
      <c r="W46" s="5"/>
      <c r="X46" s="5"/>
      <c r="Y46" s="5"/>
      <c r="Z46" s="5"/>
      <c r="AA46" s="5"/>
      <c r="AB46" s="5"/>
      <c r="AC46" s="5"/>
      <c r="AD46" s="5"/>
      <c r="AE46" s="8"/>
      <c r="AG46" s="94">
        <v>0.42708333333333398</v>
      </c>
      <c r="AO46" s="200"/>
    </row>
    <row r="47" spans="1:41" s="28" customFormat="1" ht="15.75" customHeight="1">
      <c r="A47" s="5"/>
      <c r="B47" s="110"/>
      <c r="C47" s="65"/>
      <c r="D47" s="65"/>
      <c r="E47" s="65"/>
      <c r="F47" s="65"/>
      <c r="G47" s="65"/>
      <c r="H47" s="65"/>
      <c r="I47" s="65"/>
      <c r="J47" s="65"/>
      <c r="K47" s="65"/>
      <c r="L47" s="65"/>
      <c r="M47" s="63"/>
      <c r="N47" s="63"/>
      <c r="O47" s="63"/>
      <c r="P47" s="65"/>
      <c r="Q47" s="6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94">
        <v>0.74305555555556002</v>
      </c>
      <c r="AO137" s="200"/>
    </row>
    <row r="138" spans="1:41"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94">
        <v>0.74652777777778301</v>
      </c>
      <c r="AO138" s="200"/>
    </row>
    <row r="139" spans="1:41"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formatCells="0"/>
  <mergeCells count="82">
    <mergeCell ref="Y24:AC24"/>
    <mergeCell ref="S27:U27"/>
    <mergeCell ref="V27:X27"/>
    <mergeCell ref="Y27:AC27"/>
    <mergeCell ref="C25:O25"/>
    <mergeCell ref="P25:R25"/>
    <mergeCell ref="S25:U25"/>
    <mergeCell ref="V25:X25"/>
    <mergeCell ref="C24:O24"/>
    <mergeCell ref="P24:R24"/>
    <mergeCell ref="S24:U24"/>
    <mergeCell ref="V24:X24"/>
    <mergeCell ref="B10:C11"/>
    <mergeCell ref="C21:O21"/>
    <mergeCell ref="B16:O17"/>
    <mergeCell ref="P16:R17"/>
    <mergeCell ref="S16:U17"/>
    <mergeCell ref="E11:I11"/>
    <mergeCell ref="M11:P11"/>
    <mergeCell ref="R11:U11"/>
    <mergeCell ref="B13:C14"/>
    <mergeCell ref="E13:U13"/>
    <mergeCell ref="E10:I10"/>
    <mergeCell ref="J10:K11"/>
    <mergeCell ref="B3:AC3"/>
    <mergeCell ref="B6:C6"/>
    <mergeCell ref="D6:AC6"/>
    <mergeCell ref="B7:C7"/>
    <mergeCell ref="D7:AC7"/>
    <mergeCell ref="Y10:AC11"/>
    <mergeCell ref="Y13:AC14"/>
    <mergeCell ref="M10:P10"/>
    <mergeCell ref="R10:U10"/>
    <mergeCell ref="V10:X11"/>
    <mergeCell ref="V13:X14"/>
    <mergeCell ref="E14:U14"/>
    <mergeCell ref="Y16:AC17"/>
    <mergeCell ref="C19:O19"/>
    <mergeCell ref="P19:R19"/>
    <mergeCell ref="S19:U19"/>
    <mergeCell ref="Y19:AC19"/>
    <mergeCell ref="B18:O18"/>
    <mergeCell ref="P18:R18"/>
    <mergeCell ref="S18:U18"/>
    <mergeCell ref="V18:X18"/>
    <mergeCell ref="Y18:AC18"/>
    <mergeCell ref="V16:X17"/>
    <mergeCell ref="V19:X19"/>
    <mergeCell ref="V22:X22"/>
    <mergeCell ref="Y22:AC22"/>
    <mergeCell ref="C20:O20"/>
    <mergeCell ref="P20:R20"/>
    <mergeCell ref="S20:U20"/>
    <mergeCell ref="V20:X20"/>
    <mergeCell ref="Y20:AC20"/>
    <mergeCell ref="C22:O22"/>
    <mergeCell ref="P22:R22"/>
    <mergeCell ref="S22:U22"/>
    <mergeCell ref="P21:R21"/>
    <mergeCell ref="S21:U21"/>
    <mergeCell ref="V21:X21"/>
    <mergeCell ref="Y21:AC21"/>
    <mergeCell ref="C23:O23"/>
    <mergeCell ref="P23:R23"/>
    <mergeCell ref="S23:U23"/>
    <mergeCell ref="V23:X23"/>
    <mergeCell ref="Y23:AC23"/>
    <mergeCell ref="B30:AC30"/>
    <mergeCell ref="B31:AC31"/>
    <mergeCell ref="Y25:AC25"/>
    <mergeCell ref="C26:O26"/>
    <mergeCell ref="P26:R26"/>
    <mergeCell ref="S26:U26"/>
    <mergeCell ref="V26:X26"/>
    <mergeCell ref="Y26:AC26"/>
    <mergeCell ref="C27:O27"/>
    <mergeCell ref="P27:R27"/>
    <mergeCell ref="C28:O28"/>
    <mergeCell ref="P28:R28"/>
    <mergeCell ref="S28:U28"/>
    <mergeCell ref="V28:X28"/>
    <mergeCell ref="Y28:AC28"/>
  </mergeCells>
  <phoneticPr fontId="9"/>
  <dataValidations count="2">
    <dataValidation type="list" allowBlank="1" showInputMessage="1" showErrorMessage="1" sqref="M10 R11:U11 M11:P11 R10" xr:uid="{00000000-0002-0000-1100-000000000000}">
      <formula1>$AG$17:$AG$144</formula1>
    </dataValidation>
    <dataValidation type="list" allowBlank="1" showInputMessage="1" showErrorMessage="1" sqref="V24:V28 P24:P28 S24:S28 P19:X23" xr:uid="{00000000-0002-0000-11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0"/>
  <dimension ref="A1:AL93"/>
  <sheetViews>
    <sheetView showGridLines="0" zoomScaleNormal="100" workbookViewId="0">
      <selection activeCell="V13" sqref="V13:X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620" t="str">
        <f>'シート2-⑧-1'!D7:AC7</f>
        <v>⑧-1ケアマネジメントの展開「基礎理解」</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210">
        <v>1</v>
      </c>
      <c r="E10" s="572">
        <f>IF(ISBLANK('シート2-⑧-1'!E10:I10),"",'シート2-⑧-1'!E10:I10)</f>
        <v>44805</v>
      </c>
      <c r="F10" s="573"/>
      <c r="G10" s="573"/>
      <c r="H10" s="573"/>
      <c r="I10" s="574"/>
      <c r="J10" s="498" t="s">
        <v>29</v>
      </c>
      <c r="K10" s="439"/>
      <c r="L10" s="211">
        <v>1</v>
      </c>
      <c r="M10" s="575">
        <f>IF(ISBLANK('シート2-⑧-1'!M10:P10),"",'シート2-⑧-1'!M10:P10)</f>
        <v>0.562500000000003</v>
      </c>
      <c r="N10" s="576"/>
      <c r="O10" s="576"/>
      <c r="P10" s="577"/>
      <c r="Q10" s="77" t="s">
        <v>1</v>
      </c>
      <c r="R10" s="575">
        <f>IF(ISBLANK('シート2-⑧-1'!R10:U10),"",'シート2-⑧-1'!R10:U10)</f>
        <v>0.687500000000004</v>
      </c>
      <c r="S10" s="576"/>
      <c r="T10" s="576"/>
      <c r="U10" s="577"/>
      <c r="V10" s="498" t="s">
        <v>2</v>
      </c>
      <c r="W10" s="439"/>
      <c r="X10" s="439"/>
      <c r="Y10" s="536" t="str">
        <f>IF(ISBLANK(シート1!N7),"",シート1!N7)</f>
        <v/>
      </c>
      <c r="Z10" s="537"/>
      <c r="AA10" s="537"/>
      <c r="AB10" s="537"/>
      <c r="AC10" s="538"/>
      <c r="AE10" s="65"/>
    </row>
    <row r="11" spans="1:38" s="63" customFormat="1" ht="18.75" customHeight="1" thickBot="1">
      <c r="B11" s="461"/>
      <c r="C11" s="461"/>
      <c r="D11" s="212">
        <v>2</v>
      </c>
      <c r="E11" s="590" t="str">
        <f>IF(ISBLANK('シート2-⑧-1'!E11:I11),"",'シート2-⑧-1'!E11:I11)</f>
        <v/>
      </c>
      <c r="F11" s="591"/>
      <c r="G11" s="591"/>
      <c r="H11" s="591"/>
      <c r="I11" s="592"/>
      <c r="J11" s="498"/>
      <c r="K11" s="439"/>
      <c r="L11" s="211">
        <v>2</v>
      </c>
      <c r="M11" s="593" t="str">
        <f>IF(ISBLANK('シート2-⑧-1'!M11:P11),"",'シート2-⑧-1'!M11:P11)</f>
        <v/>
      </c>
      <c r="N11" s="594"/>
      <c r="O11" s="594"/>
      <c r="P11" s="595"/>
      <c r="Q11" s="77" t="s">
        <v>1</v>
      </c>
      <c r="R11" s="593" t="str">
        <f>IF(ISBLANK('シート2-⑧-1'!R11:U11),"",'シート2-⑧-1'!R11:U11)</f>
        <v/>
      </c>
      <c r="S11" s="594"/>
      <c r="T11" s="594"/>
      <c r="U11" s="595"/>
      <c r="V11" s="498"/>
      <c r="W11" s="439"/>
      <c r="X11" s="439"/>
      <c r="Y11" s="539"/>
      <c r="Z11" s="540"/>
      <c r="AA11" s="540"/>
      <c r="AB11" s="540"/>
      <c r="AC11" s="541"/>
      <c r="AD11" s="79"/>
      <c r="AE11" s="79"/>
    </row>
    <row r="12" spans="1:38" s="80" customFormat="1" ht="3.75" customHeight="1" thickBot="1">
      <c r="B12" s="81"/>
      <c r="C12" s="81"/>
      <c r="D12" s="213"/>
      <c r="E12" s="81"/>
      <c r="F12" s="81"/>
      <c r="G12" s="81"/>
      <c r="H12" s="81"/>
      <c r="I12" s="320"/>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1" t="s">
        <v>4</v>
      </c>
      <c r="C13" s="461"/>
      <c r="D13" s="210">
        <v>1</v>
      </c>
      <c r="E13" s="584" t="str">
        <f>IF(ISBLANK('シート2-⑧-1'!E13:U13),"",'シート2-⑧-1'!E13:U13)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212">
        <v>2</v>
      </c>
      <c r="E14" s="587" t="str">
        <f>IF(ISBLANK('シート2-⑧-1'!E14:U14),"",'シート2-⑧-1'!E14:U14)</f>
        <v/>
      </c>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107</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108</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112</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0">
    <tabColor rgb="FF92D050"/>
  </sheetPr>
  <dimension ref="A1:AO152"/>
  <sheetViews>
    <sheetView showGridLines="0" zoomScaleNormal="100" workbookViewId="0">
      <selection activeCell="E10" sqref="E10:I10"/>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499" t="s">
        <v>408</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210">
        <v>1</v>
      </c>
      <c r="E10" s="495">
        <v>44810</v>
      </c>
      <c r="F10" s="496"/>
      <c r="G10" s="496"/>
      <c r="H10" s="496"/>
      <c r="I10" s="497"/>
      <c r="J10" s="498" t="s">
        <v>29</v>
      </c>
      <c r="K10" s="439"/>
      <c r="L10" s="211">
        <v>1</v>
      </c>
      <c r="M10" s="516">
        <v>0.39583333333333398</v>
      </c>
      <c r="N10" s="517"/>
      <c r="O10" s="517"/>
      <c r="P10" s="518"/>
      <c r="Q10" s="77" t="s">
        <v>1</v>
      </c>
      <c r="R10" s="516">
        <v>0.64583333333333703</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212">
        <v>2</v>
      </c>
      <c r="E11" s="501"/>
      <c r="F11" s="502"/>
      <c r="G11" s="502"/>
      <c r="H11" s="502"/>
      <c r="I11" s="503"/>
      <c r="J11" s="498"/>
      <c r="K11" s="439"/>
      <c r="L11" s="211">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1" t="s">
        <v>4</v>
      </c>
      <c r="C13" s="461"/>
      <c r="D13" s="210">
        <v>1</v>
      </c>
      <c r="E13" s="528" t="s">
        <v>361</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212">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E16" s="111"/>
      <c r="AF16" s="85" t="s">
        <v>12</v>
      </c>
      <c r="AG16" s="85" t="s">
        <v>30</v>
      </c>
      <c r="AH16" s="227"/>
      <c r="AI16" s="225" t="s">
        <v>43</v>
      </c>
      <c r="AJ16" s="226"/>
      <c r="AK16" s="225" t="s">
        <v>33</v>
      </c>
      <c r="AL16" s="226"/>
      <c r="AM16" s="225" t="s">
        <v>42</v>
      </c>
      <c r="AN16" s="226"/>
    </row>
    <row r="17" spans="1:40"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E17" s="111"/>
      <c r="AF17" s="86"/>
      <c r="AG17" s="87" t="s">
        <v>31</v>
      </c>
      <c r="AH17" s="228"/>
      <c r="AI17" s="88" t="s">
        <v>44</v>
      </c>
      <c r="AJ17" s="89" t="s">
        <v>45</v>
      </c>
      <c r="AK17" s="88" t="s">
        <v>44</v>
      </c>
      <c r="AL17" s="90" t="s">
        <v>45</v>
      </c>
      <c r="AM17" s="91" t="s">
        <v>346</v>
      </c>
      <c r="AN17" s="90" t="s">
        <v>45</v>
      </c>
    </row>
    <row r="18" spans="1:40"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552"/>
      <c r="Z18" s="553"/>
      <c r="AA18" s="553"/>
      <c r="AB18" s="553"/>
      <c r="AC18" s="553"/>
      <c r="AD18" s="65"/>
      <c r="AF18" s="85" t="s">
        <v>12</v>
      </c>
      <c r="AG18" s="85" t="s">
        <v>30</v>
      </c>
      <c r="AH18" s="227"/>
      <c r="AI18" s="225" t="s">
        <v>43</v>
      </c>
      <c r="AJ18" s="226"/>
      <c r="AK18" s="225" t="s">
        <v>33</v>
      </c>
      <c r="AL18" s="226"/>
      <c r="AM18" s="225" t="s">
        <v>42</v>
      </c>
      <c r="AN18" s="226"/>
    </row>
    <row r="19" spans="1:40" ht="42" customHeight="1">
      <c r="A19" s="65"/>
      <c r="B19" s="92" t="s">
        <v>35</v>
      </c>
      <c r="C19" s="471" t="s">
        <v>297</v>
      </c>
      <c r="D19" s="472"/>
      <c r="E19" s="472"/>
      <c r="F19" s="472"/>
      <c r="G19" s="472"/>
      <c r="H19" s="472"/>
      <c r="I19" s="472"/>
      <c r="J19" s="472"/>
      <c r="K19" s="472"/>
      <c r="L19" s="472"/>
      <c r="M19" s="472"/>
      <c r="N19" s="472"/>
      <c r="O19" s="472"/>
      <c r="P19" s="543"/>
      <c r="Q19" s="544"/>
      <c r="R19" s="545"/>
      <c r="S19" s="546"/>
      <c r="T19" s="544"/>
      <c r="U19" s="547"/>
      <c r="V19" s="542"/>
      <c r="W19" s="542"/>
      <c r="X19" s="542"/>
      <c r="Y19" s="548"/>
      <c r="Z19" s="548"/>
      <c r="AA19" s="548"/>
      <c r="AB19" s="548"/>
      <c r="AC19" s="549"/>
      <c r="AD19" s="65"/>
      <c r="AE19" s="111"/>
      <c r="AF19" s="93" t="s">
        <v>347</v>
      </c>
      <c r="AG19" s="94">
        <v>0.33333333333333331</v>
      </c>
      <c r="AH19" s="95"/>
      <c r="AI19" s="96"/>
      <c r="AJ19" s="97"/>
      <c r="AK19" s="98"/>
      <c r="AL19" s="99"/>
      <c r="AM19" s="98"/>
      <c r="AN19" s="196"/>
    </row>
    <row r="20" spans="1:40" ht="42" customHeight="1">
      <c r="A20" s="65"/>
      <c r="B20" s="92" t="s">
        <v>36</v>
      </c>
      <c r="C20" s="471" t="s">
        <v>298</v>
      </c>
      <c r="D20" s="472"/>
      <c r="E20" s="472"/>
      <c r="F20" s="472"/>
      <c r="G20" s="472"/>
      <c r="H20" s="472"/>
      <c r="I20" s="472"/>
      <c r="J20" s="472"/>
      <c r="K20" s="472"/>
      <c r="L20" s="472"/>
      <c r="M20" s="472"/>
      <c r="N20" s="472"/>
      <c r="O20" s="472"/>
      <c r="P20" s="504"/>
      <c r="Q20" s="490"/>
      <c r="R20" s="491"/>
      <c r="S20" s="489"/>
      <c r="T20" s="490"/>
      <c r="U20" s="492"/>
      <c r="V20" s="515"/>
      <c r="W20" s="515"/>
      <c r="X20" s="515"/>
      <c r="Y20" s="487"/>
      <c r="Z20" s="487"/>
      <c r="AA20" s="487"/>
      <c r="AB20" s="487"/>
      <c r="AC20" s="488"/>
      <c r="AD20" s="65"/>
      <c r="AE20" s="111"/>
      <c r="AF20" s="228" t="s">
        <v>348</v>
      </c>
      <c r="AG20" s="94">
        <v>0.33680555555555558</v>
      </c>
      <c r="AH20" s="95">
        <v>4</v>
      </c>
      <c r="AI20" s="96" t="s">
        <v>349</v>
      </c>
      <c r="AJ20" s="97" t="s">
        <v>47</v>
      </c>
      <c r="AK20" s="96" t="s">
        <v>54</v>
      </c>
      <c r="AL20" s="100" t="s">
        <v>55</v>
      </c>
      <c r="AM20" s="96" t="s">
        <v>56</v>
      </c>
      <c r="AN20" s="197" t="s">
        <v>57</v>
      </c>
    </row>
    <row r="21" spans="1:40" ht="42" customHeight="1">
      <c r="A21" s="65"/>
      <c r="B21" s="92" t="s">
        <v>37</v>
      </c>
      <c r="C21" s="565" t="s">
        <v>299</v>
      </c>
      <c r="D21" s="566"/>
      <c r="E21" s="566"/>
      <c r="F21" s="566"/>
      <c r="G21" s="566"/>
      <c r="H21" s="566"/>
      <c r="I21" s="566"/>
      <c r="J21" s="566"/>
      <c r="K21" s="566"/>
      <c r="L21" s="566"/>
      <c r="M21" s="566"/>
      <c r="N21" s="566"/>
      <c r="O21" s="566"/>
      <c r="P21" s="504"/>
      <c r="Q21" s="490"/>
      <c r="R21" s="491"/>
      <c r="S21" s="489"/>
      <c r="T21" s="490"/>
      <c r="U21" s="492"/>
      <c r="V21" s="515"/>
      <c r="W21" s="515"/>
      <c r="X21" s="515"/>
      <c r="Y21" s="487"/>
      <c r="Z21" s="487"/>
      <c r="AA21" s="487"/>
      <c r="AB21" s="487"/>
      <c r="AC21" s="488"/>
      <c r="AD21" s="65"/>
      <c r="AE21" s="111"/>
      <c r="AF21" s="71"/>
      <c r="AG21" s="94">
        <v>0.34027777777777801</v>
      </c>
      <c r="AH21" s="101">
        <v>3</v>
      </c>
      <c r="AI21" s="102" t="s">
        <v>354</v>
      </c>
      <c r="AJ21" s="103" t="s">
        <v>355</v>
      </c>
      <c r="AK21" s="102" t="s">
        <v>58</v>
      </c>
      <c r="AL21" s="104" t="s">
        <v>59</v>
      </c>
      <c r="AM21" s="102" t="s">
        <v>60</v>
      </c>
      <c r="AN21" s="198" t="s">
        <v>61</v>
      </c>
    </row>
    <row r="22" spans="1:40" ht="42" customHeight="1">
      <c r="A22" s="65"/>
      <c r="B22" s="92" t="s">
        <v>38</v>
      </c>
      <c r="C22" s="565" t="s">
        <v>300</v>
      </c>
      <c r="D22" s="566"/>
      <c r="E22" s="566"/>
      <c r="F22" s="566"/>
      <c r="G22" s="566"/>
      <c r="H22" s="566"/>
      <c r="I22" s="566"/>
      <c r="J22" s="566"/>
      <c r="K22" s="566"/>
      <c r="L22" s="566"/>
      <c r="M22" s="566"/>
      <c r="N22" s="566"/>
      <c r="O22" s="566"/>
      <c r="P22" s="504"/>
      <c r="Q22" s="490"/>
      <c r="R22" s="491"/>
      <c r="S22" s="489"/>
      <c r="T22" s="490"/>
      <c r="U22" s="492"/>
      <c r="V22" s="515"/>
      <c r="W22" s="515"/>
      <c r="X22" s="515"/>
      <c r="Y22" s="487"/>
      <c r="Z22" s="487"/>
      <c r="AA22" s="487"/>
      <c r="AB22" s="487"/>
      <c r="AC22" s="488"/>
      <c r="AD22" s="65"/>
      <c r="AE22" s="111"/>
      <c r="AF22" s="71"/>
      <c r="AG22" s="94">
        <v>0.34375</v>
      </c>
      <c r="AH22" s="101">
        <v>2</v>
      </c>
      <c r="AI22" s="102" t="s">
        <v>356</v>
      </c>
      <c r="AJ22" s="103" t="s">
        <v>355</v>
      </c>
      <c r="AK22" s="102" t="s">
        <v>62</v>
      </c>
      <c r="AL22" s="104" t="s">
        <v>63</v>
      </c>
      <c r="AM22" s="102" t="s">
        <v>64</v>
      </c>
      <c r="AN22" s="198" t="s">
        <v>65</v>
      </c>
    </row>
    <row r="23" spans="1:40" ht="42" customHeight="1">
      <c r="A23" s="65"/>
      <c r="B23" s="92" t="s">
        <v>39</v>
      </c>
      <c r="C23" s="565" t="s">
        <v>301</v>
      </c>
      <c r="D23" s="566"/>
      <c r="E23" s="566"/>
      <c r="F23" s="566"/>
      <c r="G23" s="566"/>
      <c r="H23" s="566"/>
      <c r="I23" s="566"/>
      <c r="J23" s="566"/>
      <c r="K23" s="566"/>
      <c r="L23" s="566"/>
      <c r="M23" s="566"/>
      <c r="N23" s="566"/>
      <c r="O23" s="566"/>
      <c r="P23" s="504"/>
      <c r="Q23" s="490"/>
      <c r="R23" s="491"/>
      <c r="S23" s="489"/>
      <c r="T23" s="490"/>
      <c r="U23" s="492"/>
      <c r="V23" s="515"/>
      <c r="W23" s="515"/>
      <c r="X23" s="515"/>
      <c r="Y23" s="487"/>
      <c r="Z23" s="487"/>
      <c r="AA23" s="487"/>
      <c r="AB23" s="487"/>
      <c r="AC23" s="488"/>
      <c r="AD23" s="65"/>
      <c r="AE23" s="111"/>
      <c r="AF23" s="71"/>
      <c r="AG23" s="94">
        <v>0.34722222222222199</v>
      </c>
      <c r="AH23" s="105">
        <v>1</v>
      </c>
      <c r="AI23" s="106" t="s">
        <v>353</v>
      </c>
      <c r="AJ23" s="89" t="s">
        <v>355</v>
      </c>
      <c r="AK23" s="106" t="s">
        <v>66</v>
      </c>
      <c r="AL23" s="107" t="s">
        <v>67</v>
      </c>
      <c r="AM23" s="106" t="s">
        <v>68</v>
      </c>
      <c r="AN23" s="199" t="s">
        <v>69</v>
      </c>
    </row>
    <row r="24" spans="1:40" ht="42" customHeight="1">
      <c r="A24" s="65"/>
      <c r="B24" s="92" t="s">
        <v>40</v>
      </c>
      <c r="C24" s="565" t="s">
        <v>302</v>
      </c>
      <c r="D24" s="566"/>
      <c r="E24" s="566"/>
      <c r="F24" s="566"/>
      <c r="G24" s="566"/>
      <c r="H24" s="566"/>
      <c r="I24" s="566"/>
      <c r="J24" s="566"/>
      <c r="K24" s="566"/>
      <c r="L24" s="566"/>
      <c r="M24" s="566"/>
      <c r="N24" s="566"/>
      <c r="O24" s="566"/>
      <c r="P24" s="504"/>
      <c r="Q24" s="490"/>
      <c r="R24" s="491"/>
      <c r="S24" s="489"/>
      <c r="T24" s="490"/>
      <c r="U24" s="492"/>
      <c r="V24" s="515"/>
      <c r="W24" s="515"/>
      <c r="X24" s="515"/>
      <c r="Y24" s="487"/>
      <c r="Z24" s="487"/>
      <c r="AA24" s="487"/>
      <c r="AB24" s="487"/>
      <c r="AC24" s="488"/>
      <c r="AD24" s="65"/>
      <c r="AE24" s="111"/>
      <c r="AF24" s="71"/>
      <c r="AG24" s="94">
        <v>0.35069444444444497</v>
      </c>
      <c r="AH24" s="108"/>
      <c r="AI24" s="71"/>
      <c r="AJ24" s="71"/>
      <c r="AK24" s="108"/>
      <c r="AL24" s="71"/>
      <c r="AM24" s="108"/>
      <c r="AN24" s="108"/>
    </row>
    <row r="25" spans="1:40" ht="42" customHeight="1" thickBot="1">
      <c r="A25" s="65"/>
      <c r="B25" s="92" t="s">
        <v>244</v>
      </c>
      <c r="C25" s="565" t="s">
        <v>296</v>
      </c>
      <c r="D25" s="566"/>
      <c r="E25" s="566"/>
      <c r="F25" s="566"/>
      <c r="G25" s="566"/>
      <c r="H25" s="566"/>
      <c r="I25" s="566"/>
      <c r="J25" s="566"/>
      <c r="K25" s="566"/>
      <c r="L25" s="566"/>
      <c r="M25" s="566"/>
      <c r="N25" s="566"/>
      <c r="O25" s="613"/>
      <c r="P25" s="567"/>
      <c r="Q25" s="568"/>
      <c r="R25" s="569"/>
      <c r="S25" s="611"/>
      <c r="T25" s="568"/>
      <c r="U25" s="569"/>
      <c r="V25" s="611"/>
      <c r="W25" s="568"/>
      <c r="X25" s="569"/>
      <c r="Y25" s="614"/>
      <c r="Z25" s="615"/>
      <c r="AA25" s="615"/>
      <c r="AB25" s="615"/>
      <c r="AC25" s="616"/>
      <c r="AD25" s="65"/>
      <c r="AE25" s="111"/>
      <c r="AF25" s="71"/>
      <c r="AG25" s="94">
        <v>0.35416666666666669</v>
      </c>
      <c r="AH25" s="108"/>
      <c r="AI25" s="71"/>
      <c r="AJ25" s="71"/>
      <c r="AK25" s="108"/>
      <c r="AL25" s="71"/>
      <c r="AM25" s="108"/>
      <c r="AN25" s="108"/>
    </row>
    <row r="26" spans="1:40" ht="42" customHeight="1">
      <c r="A26" s="65"/>
      <c r="B26" s="92"/>
      <c r="C26" s="216"/>
      <c r="D26" s="217"/>
      <c r="E26" s="217"/>
      <c r="F26" s="217"/>
      <c r="G26" s="217"/>
      <c r="H26" s="217"/>
      <c r="I26" s="217"/>
      <c r="J26" s="217"/>
      <c r="K26" s="217"/>
      <c r="L26" s="217"/>
      <c r="M26" s="217"/>
      <c r="N26" s="217"/>
      <c r="O26" s="217"/>
      <c r="P26" s="778"/>
      <c r="Q26" s="774"/>
      <c r="R26" s="775"/>
      <c r="S26" s="778"/>
      <c r="T26" s="774"/>
      <c r="U26" s="774"/>
      <c r="V26" s="626"/>
      <c r="W26" s="626"/>
      <c r="X26" s="626"/>
      <c r="Y26" s="776"/>
      <c r="Z26" s="776"/>
      <c r="AA26" s="776"/>
      <c r="AB26" s="776"/>
      <c r="AC26" s="776"/>
      <c r="AD26" s="65"/>
      <c r="AE26" s="111"/>
      <c r="AF26" s="71"/>
      <c r="AG26" s="94">
        <v>0.35763888888888901</v>
      </c>
      <c r="AH26" s="108"/>
      <c r="AI26" s="71"/>
      <c r="AJ26" s="71"/>
      <c r="AK26" s="108"/>
      <c r="AL26" s="71"/>
      <c r="AM26" s="108"/>
      <c r="AN26" s="108"/>
    </row>
    <row r="27" spans="1:40" ht="41.25" customHeight="1">
      <c r="A27" s="65"/>
      <c r="B27" s="220"/>
      <c r="C27" s="820"/>
      <c r="D27" s="821"/>
      <c r="E27" s="821"/>
      <c r="F27" s="821"/>
      <c r="G27" s="821"/>
      <c r="H27" s="821"/>
      <c r="I27" s="821"/>
      <c r="J27" s="821"/>
      <c r="K27" s="821"/>
      <c r="L27" s="821"/>
      <c r="M27" s="821"/>
      <c r="N27" s="821"/>
      <c r="O27" s="822"/>
      <c r="P27" s="778"/>
      <c r="Q27" s="774"/>
      <c r="R27" s="775"/>
      <c r="S27" s="778"/>
      <c r="T27" s="774"/>
      <c r="U27" s="774"/>
      <c r="V27" s="626"/>
      <c r="W27" s="626"/>
      <c r="X27" s="626"/>
      <c r="Y27" s="776"/>
      <c r="Z27" s="776"/>
      <c r="AA27" s="776"/>
      <c r="AB27" s="776"/>
      <c r="AC27" s="776"/>
      <c r="AD27" s="65"/>
      <c r="AE27" s="111"/>
      <c r="AF27" s="71"/>
      <c r="AG27" s="94">
        <v>0.36111111111111099</v>
      </c>
      <c r="AH27" s="71"/>
      <c r="AI27" s="71"/>
      <c r="AJ27" s="71"/>
      <c r="AK27" s="108"/>
      <c r="AL27" s="71"/>
      <c r="AM27" s="108"/>
      <c r="AN27" s="108"/>
    </row>
    <row r="28" spans="1:40" s="63" customFormat="1" ht="41.25" customHeight="1">
      <c r="A28" s="65"/>
      <c r="B28" s="218"/>
      <c r="C28" s="480"/>
      <c r="D28" s="481"/>
      <c r="E28" s="481"/>
      <c r="F28" s="481"/>
      <c r="G28" s="481"/>
      <c r="H28" s="481"/>
      <c r="I28" s="481"/>
      <c r="J28" s="481"/>
      <c r="K28" s="481"/>
      <c r="L28" s="481"/>
      <c r="M28" s="481"/>
      <c r="N28" s="481"/>
      <c r="O28" s="481"/>
      <c r="P28" s="641"/>
      <c r="Q28" s="641"/>
      <c r="R28" s="641"/>
      <c r="S28" s="642"/>
      <c r="T28" s="643"/>
      <c r="U28" s="643"/>
      <c r="V28" s="644"/>
      <c r="W28" s="484"/>
      <c r="X28" s="484"/>
      <c r="Y28" s="486"/>
      <c r="Z28" s="486"/>
      <c r="AA28" s="486"/>
      <c r="AB28" s="486"/>
      <c r="AC28" s="486"/>
      <c r="AD28" s="65"/>
      <c r="AE28" s="111"/>
      <c r="AF28" s="71"/>
      <c r="AG28" s="94">
        <v>0.36458333333333398</v>
      </c>
      <c r="AH28" s="71"/>
      <c r="AI28" s="71"/>
      <c r="AJ28" s="71"/>
      <c r="AK28" s="108"/>
      <c r="AL28" s="71"/>
      <c r="AM28" s="108"/>
      <c r="AN28" s="108"/>
    </row>
    <row r="29" spans="1:40"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0"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40"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40" ht="15.75" customHeight="1">
      <c r="A32" s="65"/>
      <c r="B32" s="110"/>
      <c r="C32" s="65"/>
      <c r="D32" s="65"/>
      <c r="E32" s="65"/>
      <c r="F32" s="65"/>
      <c r="G32" s="65"/>
      <c r="H32" s="65"/>
      <c r="I32" s="65"/>
      <c r="J32" s="65"/>
      <c r="K32" s="65"/>
      <c r="L32" s="65"/>
      <c r="M32" s="63"/>
      <c r="N32" s="63"/>
      <c r="O32" s="63"/>
      <c r="P32" s="65"/>
      <c r="Q32" s="65"/>
      <c r="R32" s="65"/>
      <c r="S32" s="65"/>
      <c r="T32" s="65"/>
      <c r="U32" s="65"/>
      <c r="V32" s="65"/>
      <c r="W32" s="65"/>
      <c r="X32" s="65"/>
      <c r="Y32" s="65"/>
      <c r="Z32" s="65"/>
      <c r="AA32" s="65"/>
      <c r="AB32" s="65"/>
      <c r="AC32" s="65"/>
      <c r="AD32" s="65"/>
      <c r="AE32" s="111"/>
      <c r="AF32" s="71"/>
      <c r="AG32" s="94">
        <v>0.37847222222222299</v>
      </c>
      <c r="AH32" s="71"/>
      <c r="AI32" s="71"/>
      <c r="AJ32" s="71"/>
      <c r="AK32" s="71"/>
      <c r="AL32" s="71"/>
      <c r="AM32" s="71"/>
      <c r="AN32" s="71"/>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c r="AO45" s="200"/>
    </row>
    <row r="46" spans="1:41" s="28" customFormat="1" ht="15.75" customHeight="1">
      <c r="A46" s="5"/>
      <c r="B46" s="110"/>
      <c r="C46" s="65"/>
      <c r="D46" s="65"/>
      <c r="E46" s="65"/>
      <c r="F46" s="65"/>
      <c r="G46" s="65"/>
      <c r="H46" s="65"/>
      <c r="I46" s="65"/>
      <c r="J46" s="65"/>
      <c r="K46" s="65"/>
      <c r="L46" s="65"/>
      <c r="M46" s="63"/>
      <c r="N46" s="63"/>
      <c r="O46" s="63"/>
      <c r="P46" s="65"/>
      <c r="Q46" s="6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200"/>
    </row>
    <row r="65" spans="1:41"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c r="AO137" s="200"/>
    </row>
    <row r="138" spans="1:41"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c r="AO138" s="200"/>
    </row>
    <row r="139" spans="1:41" s="28" customFormat="1">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1:41"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c r="AO145" s="200"/>
    </row>
    <row r="146" spans="1:41"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c r="AO146" s="200"/>
    </row>
    <row r="147" spans="1:41"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c r="AO147" s="200"/>
    </row>
    <row r="148" spans="1:41">
      <c r="AG148" s="94">
        <v>0.781250000000005</v>
      </c>
    </row>
    <row r="149" spans="1:41">
      <c r="AG149" s="94">
        <v>0.78472222222222798</v>
      </c>
    </row>
    <row r="150" spans="1:41">
      <c r="AG150" s="94">
        <v>0.78819444444444997</v>
      </c>
    </row>
    <row r="151" spans="1:41">
      <c r="AG151" s="94">
        <v>0.79166666666667196</v>
      </c>
    </row>
    <row r="152" spans="1:41">
      <c r="AG152" s="94"/>
    </row>
  </sheetData>
  <sheetProtection sheet="1" objects="1" scenarios="1" formatCells="0"/>
  <mergeCells count="81">
    <mergeCell ref="B3:AC3"/>
    <mergeCell ref="B6:C6"/>
    <mergeCell ref="D6:AC6"/>
    <mergeCell ref="B7:C7"/>
    <mergeCell ref="D7:AC7"/>
    <mergeCell ref="E10:I10"/>
    <mergeCell ref="J10:K11"/>
    <mergeCell ref="M10:P10"/>
    <mergeCell ref="R10:U10"/>
    <mergeCell ref="V10:X11"/>
    <mergeCell ref="C20:O20"/>
    <mergeCell ref="E13:U13"/>
    <mergeCell ref="V13:X14"/>
    <mergeCell ref="Y13:AC14"/>
    <mergeCell ref="E14:U14"/>
    <mergeCell ref="Y19:AC19"/>
    <mergeCell ref="C19:O19"/>
    <mergeCell ref="P19:R19"/>
    <mergeCell ref="S19:U19"/>
    <mergeCell ref="Y16:AC17"/>
    <mergeCell ref="P20:R20"/>
    <mergeCell ref="S20:U20"/>
    <mergeCell ref="V20:X20"/>
    <mergeCell ref="Y20:AC20"/>
    <mergeCell ref="Y10:AC11"/>
    <mergeCell ref="E11:I11"/>
    <mergeCell ref="M11:P11"/>
    <mergeCell ref="R11:U11"/>
    <mergeCell ref="V19:X19"/>
    <mergeCell ref="B18:O18"/>
    <mergeCell ref="P18:R18"/>
    <mergeCell ref="S18:U18"/>
    <mergeCell ref="V18:X18"/>
    <mergeCell ref="Y18:AC18"/>
    <mergeCell ref="B10:C11"/>
    <mergeCell ref="B16:O17"/>
    <mergeCell ref="P16:R17"/>
    <mergeCell ref="S16:U17"/>
    <mergeCell ref="V16:X17"/>
    <mergeCell ref="B13:C14"/>
    <mergeCell ref="C21:O21"/>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 ref="C24:O24"/>
    <mergeCell ref="P24:R24"/>
    <mergeCell ref="S24:U24"/>
    <mergeCell ref="V24:X24"/>
    <mergeCell ref="Y24:AC24"/>
    <mergeCell ref="P26:R26"/>
    <mergeCell ref="S26:U26"/>
    <mergeCell ref="V26:X26"/>
    <mergeCell ref="Y26:AC26"/>
    <mergeCell ref="C25:O25"/>
    <mergeCell ref="P25:R25"/>
    <mergeCell ref="S25:U25"/>
    <mergeCell ref="V25:X25"/>
    <mergeCell ref="Y25:AC25"/>
    <mergeCell ref="B30:AC30"/>
    <mergeCell ref="B31:AC31"/>
    <mergeCell ref="C27:O27"/>
    <mergeCell ref="P27:R27"/>
    <mergeCell ref="S27:U27"/>
    <mergeCell ref="V27:X27"/>
    <mergeCell ref="C28:O28"/>
    <mergeCell ref="P28:R28"/>
    <mergeCell ref="S28:U28"/>
    <mergeCell ref="V28:X28"/>
    <mergeCell ref="Y27:AC27"/>
    <mergeCell ref="Y28:AC28"/>
  </mergeCells>
  <phoneticPr fontId="9"/>
  <dataValidations count="2">
    <dataValidation type="list" allowBlank="1" showInputMessage="1" showErrorMessage="1" sqref="M10 R11:U11 M11:P11 R10" xr:uid="{00000000-0002-0000-1700-000000000000}">
      <formula1>$AG$17:$AG$147</formula1>
    </dataValidation>
    <dataValidation type="list" allowBlank="1" showInputMessage="1" showErrorMessage="1" sqref="P26:P28 S26:S28 V26:V28 P19:X25" xr:uid="{00000000-0002-0000-17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3"/>
  <dimension ref="A1:AL93"/>
  <sheetViews>
    <sheetView showGridLines="0" zoomScaleNormal="100" workbookViewId="0">
      <selection activeCell="V13" sqref="V13:X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620" t="str">
        <f>'シート2-⑧-4'!D7:AC7</f>
        <v>⑧-4ケアマネジメントの展開「筋骨格系疾患及び廃用症候群に関する事例」</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210">
        <v>1</v>
      </c>
      <c r="E10" s="572">
        <f>IF(ISBLANK('シート2-⑧-4'!E10:I10),"",'シート2-⑧-4'!E10:I10)</f>
        <v>44810</v>
      </c>
      <c r="F10" s="573"/>
      <c r="G10" s="573"/>
      <c r="H10" s="573"/>
      <c r="I10" s="574"/>
      <c r="J10" s="498" t="s">
        <v>29</v>
      </c>
      <c r="K10" s="439"/>
      <c r="L10" s="211">
        <v>1</v>
      </c>
      <c r="M10" s="575">
        <f>IF(ISBLANK('シート2-⑧-4'!M10:P10),"",'シート2-⑧-4'!M10:P10)</f>
        <v>0.39583333333333398</v>
      </c>
      <c r="N10" s="576"/>
      <c r="O10" s="576"/>
      <c r="P10" s="577"/>
      <c r="Q10" s="77" t="s">
        <v>1</v>
      </c>
      <c r="R10" s="575">
        <f>IF(ISBLANK('シート2-⑧-4'!R10:U10),"",'シート2-⑧-4'!R10:U10)</f>
        <v>0.64583333333333703</v>
      </c>
      <c r="S10" s="576"/>
      <c r="T10" s="576"/>
      <c r="U10" s="577"/>
      <c r="V10" s="498" t="s">
        <v>2</v>
      </c>
      <c r="W10" s="439"/>
      <c r="X10" s="439"/>
      <c r="Y10" s="536" t="str">
        <f>IF(ISBLANK(シート1!N7),"",シート1!N7)</f>
        <v/>
      </c>
      <c r="Z10" s="537"/>
      <c r="AA10" s="537"/>
      <c r="AB10" s="537"/>
      <c r="AC10" s="538"/>
      <c r="AE10" s="65"/>
    </row>
    <row r="11" spans="1:38" s="63" customFormat="1" ht="18.75" customHeight="1" thickBot="1">
      <c r="B11" s="461"/>
      <c r="C11" s="461"/>
      <c r="D11" s="212">
        <v>2</v>
      </c>
      <c r="E11" s="590" t="str">
        <f>IF(ISBLANK('シート2-⑧-4'!E11:I11),"",'シート2-⑧-4'!E11:I11)</f>
        <v/>
      </c>
      <c r="F11" s="591"/>
      <c r="G11" s="591"/>
      <c r="H11" s="591"/>
      <c r="I11" s="592"/>
      <c r="J11" s="498"/>
      <c r="K11" s="439"/>
      <c r="L11" s="211">
        <v>2</v>
      </c>
      <c r="M11" s="593" t="str">
        <f>IF(ISBLANK('シート2-⑧-4'!M11:P11),"",'シート2-⑧-4'!M11:P11)</f>
        <v/>
      </c>
      <c r="N11" s="594"/>
      <c r="O11" s="594"/>
      <c r="P11" s="595"/>
      <c r="Q11" s="77" t="s">
        <v>1</v>
      </c>
      <c r="R11" s="593" t="str">
        <f>IF(ISBLANK('シート2-⑧-4'!R11:U11),"",'シート2-⑧-4'!R11:U11)</f>
        <v/>
      </c>
      <c r="S11" s="594"/>
      <c r="T11" s="594"/>
      <c r="U11" s="595"/>
      <c r="V11" s="498"/>
      <c r="W11" s="439"/>
      <c r="X11" s="439"/>
      <c r="Y11" s="539"/>
      <c r="Z11" s="540"/>
      <c r="AA11" s="540"/>
      <c r="AB11" s="540"/>
      <c r="AC11" s="541"/>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1" t="s">
        <v>4</v>
      </c>
      <c r="C13" s="461"/>
      <c r="D13" s="210">
        <v>1</v>
      </c>
      <c r="E13" s="584" t="str">
        <f>IF(ISBLANK('シート2-①'!E13),"",'シート2-①'!E13)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212">
        <v>2</v>
      </c>
      <c r="E14" s="587"/>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107</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108</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112</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2">
    <tabColor rgb="FF92D050"/>
  </sheetPr>
  <dimension ref="A1:AO152"/>
  <sheetViews>
    <sheetView showGridLines="0" zoomScaleNormal="100" workbookViewId="0">
      <selection activeCell="E11" sqref="E11:I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499" t="s">
        <v>406</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210">
        <v>1</v>
      </c>
      <c r="E10" s="495">
        <v>44818</v>
      </c>
      <c r="F10" s="496"/>
      <c r="G10" s="496"/>
      <c r="H10" s="496"/>
      <c r="I10" s="497"/>
      <c r="J10" s="498" t="s">
        <v>29</v>
      </c>
      <c r="K10" s="439"/>
      <c r="L10" s="211">
        <v>1</v>
      </c>
      <c r="M10" s="516">
        <v>0.39583333333333398</v>
      </c>
      <c r="N10" s="517"/>
      <c r="O10" s="517"/>
      <c r="P10" s="518"/>
      <c r="Q10" s="77" t="s">
        <v>1</v>
      </c>
      <c r="R10" s="516">
        <v>0.64583333333333703</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212">
        <v>2</v>
      </c>
      <c r="E11" s="501"/>
      <c r="F11" s="502"/>
      <c r="G11" s="502"/>
      <c r="H11" s="502"/>
      <c r="I11" s="503"/>
      <c r="J11" s="498"/>
      <c r="K11" s="439"/>
      <c r="L11" s="211">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1" t="s">
        <v>4</v>
      </c>
      <c r="C13" s="461"/>
      <c r="D13" s="210">
        <v>1</v>
      </c>
      <c r="E13" s="528" t="s">
        <v>361</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212">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E16" s="111"/>
      <c r="AF16" s="85" t="s">
        <v>12</v>
      </c>
      <c r="AG16" s="85" t="s">
        <v>30</v>
      </c>
      <c r="AH16" s="227"/>
      <c r="AI16" s="225" t="s">
        <v>43</v>
      </c>
      <c r="AJ16" s="226"/>
      <c r="AK16" s="225" t="s">
        <v>33</v>
      </c>
      <c r="AL16" s="226"/>
      <c r="AM16" s="225" t="s">
        <v>42</v>
      </c>
      <c r="AN16" s="226"/>
    </row>
    <row r="17" spans="1:40"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E17" s="111"/>
      <c r="AF17" s="86"/>
      <c r="AG17" s="87" t="s">
        <v>31</v>
      </c>
      <c r="AH17" s="228"/>
      <c r="AI17" s="88" t="s">
        <v>44</v>
      </c>
      <c r="AJ17" s="89" t="s">
        <v>45</v>
      </c>
      <c r="AK17" s="88" t="s">
        <v>44</v>
      </c>
      <c r="AL17" s="90" t="s">
        <v>45</v>
      </c>
      <c r="AM17" s="91" t="s">
        <v>346</v>
      </c>
      <c r="AN17" s="90" t="s">
        <v>45</v>
      </c>
    </row>
    <row r="18" spans="1:40"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552"/>
      <c r="Z18" s="553"/>
      <c r="AA18" s="553"/>
      <c r="AB18" s="553"/>
      <c r="AC18" s="553"/>
      <c r="AD18" s="65"/>
      <c r="AF18" s="85" t="s">
        <v>12</v>
      </c>
      <c r="AG18" s="85" t="s">
        <v>30</v>
      </c>
      <c r="AH18" s="227"/>
      <c r="AI18" s="225" t="s">
        <v>43</v>
      </c>
      <c r="AJ18" s="226"/>
      <c r="AK18" s="225" t="s">
        <v>33</v>
      </c>
      <c r="AL18" s="226"/>
      <c r="AM18" s="225" t="s">
        <v>42</v>
      </c>
      <c r="AN18" s="226"/>
    </row>
    <row r="19" spans="1:40" ht="42" customHeight="1">
      <c r="A19" s="65"/>
      <c r="B19" s="92" t="s">
        <v>35</v>
      </c>
      <c r="C19" s="471" t="s">
        <v>285</v>
      </c>
      <c r="D19" s="472"/>
      <c r="E19" s="472"/>
      <c r="F19" s="472"/>
      <c r="G19" s="472"/>
      <c r="H19" s="472"/>
      <c r="I19" s="472"/>
      <c r="J19" s="472"/>
      <c r="K19" s="472"/>
      <c r="L19" s="472"/>
      <c r="M19" s="472"/>
      <c r="N19" s="472"/>
      <c r="O19" s="472"/>
      <c r="P19" s="543"/>
      <c r="Q19" s="544"/>
      <c r="R19" s="545"/>
      <c r="S19" s="546"/>
      <c r="T19" s="544"/>
      <c r="U19" s="547"/>
      <c r="V19" s="542"/>
      <c r="W19" s="542"/>
      <c r="X19" s="542"/>
      <c r="Y19" s="548"/>
      <c r="Z19" s="548"/>
      <c r="AA19" s="548"/>
      <c r="AB19" s="548"/>
      <c r="AC19" s="549"/>
      <c r="AD19" s="65"/>
      <c r="AE19" s="111"/>
      <c r="AF19" s="93" t="s">
        <v>347</v>
      </c>
      <c r="AG19" s="94">
        <v>0.33333333333333331</v>
      </c>
      <c r="AH19" s="95"/>
      <c r="AI19" s="96"/>
      <c r="AJ19" s="97"/>
      <c r="AK19" s="98"/>
      <c r="AL19" s="99"/>
      <c r="AM19" s="98"/>
      <c r="AN19" s="196"/>
    </row>
    <row r="20" spans="1:40" ht="42" customHeight="1">
      <c r="A20" s="65"/>
      <c r="B20" s="92" t="s">
        <v>36</v>
      </c>
      <c r="C20" s="471" t="s">
        <v>286</v>
      </c>
      <c r="D20" s="472"/>
      <c r="E20" s="472"/>
      <c r="F20" s="472"/>
      <c r="G20" s="472"/>
      <c r="H20" s="472"/>
      <c r="I20" s="472"/>
      <c r="J20" s="472"/>
      <c r="K20" s="472"/>
      <c r="L20" s="472"/>
      <c r="M20" s="472"/>
      <c r="N20" s="472"/>
      <c r="O20" s="472"/>
      <c r="P20" s="504"/>
      <c r="Q20" s="490"/>
      <c r="R20" s="491"/>
      <c r="S20" s="489"/>
      <c r="T20" s="490"/>
      <c r="U20" s="492"/>
      <c r="V20" s="515"/>
      <c r="W20" s="515"/>
      <c r="X20" s="515"/>
      <c r="Y20" s="487"/>
      <c r="Z20" s="487"/>
      <c r="AA20" s="487"/>
      <c r="AB20" s="487"/>
      <c r="AC20" s="488"/>
      <c r="AD20" s="65"/>
      <c r="AE20" s="111"/>
      <c r="AF20" s="228" t="s">
        <v>348</v>
      </c>
      <c r="AG20" s="94">
        <v>0.33680555555555558</v>
      </c>
      <c r="AH20" s="95">
        <v>4</v>
      </c>
      <c r="AI20" s="96" t="s">
        <v>349</v>
      </c>
      <c r="AJ20" s="97" t="s">
        <v>47</v>
      </c>
      <c r="AK20" s="96" t="s">
        <v>54</v>
      </c>
      <c r="AL20" s="100" t="s">
        <v>55</v>
      </c>
      <c r="AM20" s="96" t="s">
        <v>56</v>
      </c>
      <c r="AN20" s="197" t="s">
        <v>57</v>
      </c>
    </row>
    <row r="21" spans="1:40" ht="42" customHeight="1">
      <c r="A21" s="65"/>
      <c r="B21" s="92" t="s">
        <v>37</v>
      </c>
      <c r="C21" s="565" t="s">
        <v>287</v>
      </c>
      <c r="D21" s="566"/>
      <c r="E21" s="566"/>
      <c r="F21" s="566"/>
      <c r="G21" s="566"/>
      <c r="H21" s="566"/>
      <c r="I21" s="566"/>
      <c r="J21" s="566"/>
      <c r="K21" s="566"/>
      <c r="L21" s="566"/>
      <c r="M21" s="566"/>
      <c r="N21" s="566"/>
      <c r="O21" s="566"/>
      <c r="P21" s="504"/>
      <c r="Q21" s="490"/>
      <c r="R21" s="491"/>
      <c r="S21" s="489"/>
      <c r="T21" s="490"/>
      <c r="U21" s="492"/>
      <c r="V21" s="515"/>
      <c r="W21" s="515"/>
      <c r="X21" s="515"/>
      <c r="Y21" s="487"/>
      <c r="Z21" s="487"/>
      <c r="AA21" s="487"/>
      <c r="AB21" s="487"/>
      <c r="AC21" s="488"/>
      <c r="AD21" s="65"/>
      <c r="AE21" s="111"/>
      <c r="AF21" s="71"/>
      <c r="AG21" s="94">
        <v>0.34027777777777801</v>
      </c>
      <c r="AH21" s="101">
        <v>3</v>
      </c>
      <c r="AI21" s="102" t="s">
        <v>354</v>
      </c>
      <c r="AJ21" s="103" t="s">
        <v>355</v>
      </c>
      <c r="AK21" s="102" t="s">
        <v>58</v>
      </c>
      <c r="AL21" s="104" t="s">
        <v>59</v>
      </c>
      <c r="AM21" s="102" t="s">
        <v>60</v>
      </c>
      <c r="AN21" s="198" t="s">
        <v>61</v>
      </c>
    </row>
    <row r="22" spans="1:40" ht="42" customHeight="1">
      <c r="A22" s="65"/>
      <c r="B22" s="92" t="s">
        <v>38</v>
      </c>
      <c r="C22" s="565" t="s">
        <v>288</v>
      </c>
      <c r="D22" s="566"/>
      <c r="E22" s="566"/>
      <c r="F22" s="566"/>
      <c r="G22" s="566"/>
      <c r="H22" s="566"/>
      <c r="I22" s="566"/>
      <c r="J22" s="566"/>
      <c r="K22" s="566"/>
      <c r="L22" s="566"/>
      <c r="M22" s="566"/>
      <c r="N22" s="566"/>
      <c r="O22" s="566"/>
      <c r="P22" s="504"/>
      <c r="Q22" s="490"/>
      <c r="R22" s="491"/>
      <c r="S22" s="489"/>
      <c r="T22" s="490"/>
      <c r="U22" s="492"/>
      <c r="V22" s="515"/>
      <c r="W22" s="515"/>
      <c r="X22" s="515"/>
      <c r="Y22" s="487"/>
      <c r="Z22" s="487"/>
      <c r="AA22" s="487"/>
      <c r="AB22" s="487"/>
      <c r="AC22" s="488"/>
      <c r="AD22" s="65"/>
      <c r="AE22" s="111"/>
      <c r="AF22" s="71"/>
      <c r="AG22" s="94">
        <v>0.34375</v>
      </c>
      <c r="AH22" s="101">
        <v>2</v>
      </c>
      <c r="AI22" s="102" t="s">
        <v>356</v>
      </c>
      <c r="AJ22" s="103" t="s">
        <v>355</v>
      </c>
      <c r="AK22" s="102" t="s">
        <v>62</v>
      </c>
      <c r="AL22" s="104" t="s">
        <v>63</v>
      </c>
      <c r="AM22" s="102" t="s">
        <v>64</v>
      </c>
      <c r="AN22" s="198" t="s">
        <v>65</v>
      </c>
    </row>
    <row r="23" spans="1:40" ht="42" customHeight="1">
      <c r="A23" s="65"/>
      <c r="B23" s="92" t="s">
        <v>39</v>
      </c>
      <c r="C23" s="565" t="s">
        <v>289</v>
      </c>
      <c r="D23" s="566"/>
      <c r="E23" s="566"/>
      <c r="F23" s="566"/>
      <c r="G23" s="566"/>
      <c r="H23" s="566"/>
      <c r="I23" s="566"/>
      <c r="J23" s="566"/>
      <c r="K23" s="566"/>
      <c r="L23" s="566"/>
      <c r="M23" s="566"/>
      <c r="N23" s="566"/>
      <c r="O23" s="566"/>
      <c r="P23" s="504"/>
      <c r="Q23" s="490"/>
      <c r="R23" s="491"/>
      <c r="S23" s="489"/>
      <c r="T23" s="490"/>
      <c r="U23" s="492"/>
      <c r="V23" s="515"/>
      <c r="W23" s="515"/>
      <c r="X23" s="515"/>
      <c r="Y23" s="487"/>
      <c r="Z23" s="487"/>
      <c r="AA23" s="487"/>
      <c r="AB23" s="487"/>
      <c r="AC23" s="488"/>
      <c r="AD23" s="65"/>
      <c r="AE23" s="111"/>
      <c r="AF23" s="71"/>
      <c r="AG23" s="94">
        <v>0.34722222222222199</v>
      </c>
      <c r="AH23" s="105">
        <v>1</v>
      </c>
      <c r="AI23" s="106" t="s">
        <v>353</v>
      </c>
      <c r="AJ23" s="89" t="s">
        <v>355</v>
      </c>
      <c r="AK23" s="106" t="s">
        <v>66</v>
      </c>
      <c r="AL23" s="107" t="s">
        <v>67</v>
      </c>
      <c r="AM23" s="106" t="s">
        <v>68</v>
      </c>
      <c r="AN23" s="199" t="s">
        <v>69</v>
      </c>
    </row>
    <row r="24" spans="1:40" ht="42" customHeight="1">
      <c r="A24" s="65"/>
      <c r="B24" s="92" t="s">
        <v>40</v>
      </c>
      <c r="C24" s="565" t="s">
        <v>290</v>
      </c>
      <c r="D24" s="566"/>
      <c r="E24" s="566"/>
      <c r="F24" s="566"/>
      <c r="G24" s="566"/>
      <c r="H24" s="566"/>
      <c r="I24" s="566"/>
      <c r="J24" s="566"/>
      <c r="K24" s="566"/>
      <c r="L24" s="566"/>
      <c r="M24" s="566"/>
      <c r="N24" s="566"/>
      <c r="O24" s="566"/>
      <c r="P24" s="504"/>
      <c r="Q24" s="490"/>
      <c r="R24" s="491"/>
      <c r="S24" s="489"/>
      <c r="T24" s="490"/>
      <c r="U24" s="492"/>
      <c r="V24" s="515"/>
      <c r="W24" s="515"/>
      <c r="X24" s="515"/>
      <c r="Y24" s="487"/>
      <c r="Z24" s="487"/>
      <c r="AA24" s="487"/>
      <c r="AB24" s="487"/>
      <c r="AC24" s="488"/>
      <c r="AD24" s="65"/>
      <c r="AE24" s="111"/>
      <c r="AF24" s="71"/>
      <c r="AG24" s="94">
        <v>0.35069444444444497</v>
      </c>
      <c r="AH24" s="108"/>
      <c r="AI24" s="71"/>
      <c r="AJ24" s="71"/>
      <c r="AK24" s="108"/>
      <c r="AL24" s="71"/>
      <c r="AM24" s="108"/>
      <c r="AN24" s="108"/>
    </row>
    <row r="25" spans="1:40" ht="42" customHeight="1">
      <c r="A25" s="65"/>
      <c r="B25" s="92" t="s">
        <v>41</v>
      </c>
      <c r="C25" s="565" t="s">
        <v>291</v>
      </c>
      <c r="D25" s="566"/>
      <c r="E25" s="566"/>
      <c r="F25" s="566"/>
      <c r="G25" s="566"/>
      <c r="H25" s="566"/>
      <c r="I25" s="566"/>
      <c r="J25" s="566"/>
      <c r="K25" s="566"/>
      <c r="L25" s="566"/>
      <c r="M25" s="566"/>
      <c r="N25" s="566"/>
      <c r="O25" s="566"/>
      <c r="P25" s="504"/>
      <c r="Q25" s="490"/>
      <c r="R25" s="491"/>
      <c r="S25" s="489"/>
      <c r="T25" s="490"/>
      <c r="U25" s="492"/>
      <c r="V25" s="515"/>
      <c r="W25" s="515"/>
      <c r="X25" s="515"/>
      <c r="Y25" s="487"/>
      <c r="Z25" s="487"/>
      <c r="AA25" s="487"/>
      <c r="AB25" s="487"/>
      <c r="AC25" s="488"/>
      <c r="AD25" s="65"/>
      <c r="AE25" s="111"/>
      <c r="AF25" s="71"/>
      <c r="AG25" s="94">
        <v>0.35416666666666669</v>
      </c>
      <c r="AH25" s="108"/>
      <c r="AI25" s="71"/>
      <c r="AJ25" s="71"/>
      <c r="AK25" s="108"/>
      <c r="AL25" s="71"/>
      <c r="AM25" s="108"/>
      <c r="AN25" s="108"/>
    </row>
    <row r="26" spans="1:40" ht="42" customHeight="1" thickBot="1">
      <c r="A26" s="65"/>
      <c r="B26" s="229" t="s">
        <v>237</v>
      </c>
      <c r="C26" s="831" t="s">
        <v>238</v>
      </c>
      <c r="D26" s="832"/>
      <c r="E26" s="832"/>
      <c r="F26" s="832"/>
      <c r="G26" s="832"/>
      <c r="H26" s="832"/>
      <c r="I26" s="832"/>
      <c r="J26" s="832"/>
      <c r="K26" s="832"/>
      <c r="L26" s="832"/>
      <c r="M26" s="832"/>
      <c r="N26" s="832"/>
      <c r="O26" s="833"/>
      <c r="P26" s="567"/>
      <c r="Q26" s="568"/>
      <c r="R26" s="569"/>
      <c r="S26" s="611"/>
      <c r="T26" s="568"/>
      <c r="U26" s="569"/>
      <c r="V26" s="611"/>
      <c r="W26" s="568"/>
      <c r="X26" s="569"/>
      <c r="Y26" s="614"/>
      <c r="Z26" s="615"/>
      <c r="AA26" s="615"/>
      <c r="AB26" s="615"/>
      <c r="AC26" s="616"/>
      <c r="AD26" s="65"/>
      <c r="AE26" s="111"/>
      <c r="AF26" s="71"/>
      <c r="AG26" s="94">
        <v>0.35763888888888901</v>
      </c>
      <c r="AH26" s="108"/>
      <c r="AI26" s="71"/>
      <c r="AJ26" s="71"/>
      <c r="AK26" s="108"/>
      <c r="AL26" s="71"/>
      <c r="AM26" s="108"/>
      <c r="AN26" s="108"/>
    </row>
    <row r="27" spans="1:40" ht="42" customHeight="1">
      <c r="A27" s="65"/>
      <c r="B27" s="220"/>
      <c r="C27" s="820"/>
      <c r="D27" s="821"/>
      <c r="E27" s="821"/>
      <c r="F27" s="821"/>
      <c r="G27" s="821"/>
      <c r="H27" s="821"/>
      <c r="I27" s="821"/>
      <c r="J27" s="821"/>
      <c r="K27" s="821"/>
      <c r="L27" s="821"/>
      <c r="M27" s="821"/>
      <c r="N27" s="821"/>
      <c r="O27" s="822"/>
      <c r="P27" s="778"/>
      <c r="Q27" s="774"/>
      <c r="R27" s="775"/>
      <c r="S27" s="778"/>
      <c r="T27" s="774"/>
      <c r="U27" s="774"/>
      <c r="V27" s="626"/>
      <c r="W27" s="626"/>
      <c r="X27" s="626"/>
      <c r="Y27" s="776"/>
      <c r="Z27" s="776"/>
      <c r="AA27" s="776"/>
      <c r="AB27" s="776"/>
      <c r="AC27" s="776"/>
      <c r="AD27" s="65"/>
      <c r="AE27" s="111"/>
      <c r="AF27" s="71"/>
      <c r="AG27" s="94">
        <v>0.36111111111111099</v>
      </c>
      <c r="AH27" s="71"/>
      <c r="AI27" s="71"/>
      <c r="AJ27" s="71"/>
      <c r="AK27" s="108"/>
      <c r="AL27" s="71"/>
      <c r="AM27" s="108"/>
      <c r="AN27" s="108"/>
    </row>
    <row r="28" spans="1:40" s="63" customFormat="1" ht="41.25" customHeight="1">
      <c r="A28" s="65"/>
      <c r="B28" s="224"/>
      <c r="C28" s="823"/>
      <c r="D28" s="824"/>
      <c r="E28" s="824"/>
      <c r="F28" s="824"/>
      <c r="G28" s="824"/>
      <c r="H28" s="824"/>
      <c r="I28" s="824"/>
      <c r="J28" s="824"/>
      <c r="K28" s="824"/>
      <c r="L28" s="824"/>
      <c r="M28" s="824"/>
      <c r="N28" s="824"/>
      <c r="O28" s="824"/>
      <c r="P28" s="825"/>
      <c r="Q28" s="825"/>
      <c r="R28" s="825"/>
      <c r="S28" s="826"/>
      <c r="T28" s="827"/>
      <c r="U28" s="827"/>
      <c r="V28" s="828"/>
      <c r="W28" s="829"/>
      <c r="X28" s="829"/>
      <c r="Y28" s="830"/>
      <c r="Z28" s="830"/>
      <c r="AA28" s="830"/>
      <c r="AB28" s="830"/>
      <c r="AC28" s="830"/>
      <c r="AD28" s="65"/>
      <c r="AE28" s="111"/>
      <c r="AF28" s="71"/>
      <c r="AG28" s="94">
        <v>0.36458333333333398</v>
      </c>
      <c r="AH28" s="71"/>
      <c r="AI28" s="71"/>
      <c r="AJ28" s="71"/>
      <c r="AK28" s="108"/>
      <c r="AL28" s="71"/>
      <c r="AM28" s="108"/>
      <c r="AN28" s="108"/>
    </row>
    <row r="29" spans="1:40"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0"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40"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40" ht="15.75" customHeight="1">
      <c r="A32" s="65"/>
      <c r="B32" s="110"/>
      <c r="C32" s="65"/>
      <c r="D32" s="65"/>
      <c r="E32" s="65"/>
      <c r="F32" s="65"/>
      <c r="G32" s="65"/>
      <c r="H32" s="65"/>
      <c r="I32" s="65"/>
      <c r="J32" s="65"/>
      <c r="K32" s="65"/>
      <c r="L32" s="65"/>
      <c r="M32" s="63"/>
      <c r="N32" s="63"/>
      <c r="O32" s="63"/>
      <c r="P32" s="65"/>
      <c r="Q32" s="65"/>
      <c r="R32" s="65"/>
      <c r="S32" s="65"/>
      <c r="T32" s="65"/>
      <c r="U32" s="65"/>
      <c r="V32" s="65"/>
      <c r="W32" s="65"/>
      <c r="X32" s="65"/>
      <c r="Y32" s="65"/>
      <c r="Z32" s="65"/>
      <c r="AA32" s="65"/>
      <c r="AB32" s="65"/>
      <c r="AC32" s="65"/>
      <c r="AD32" s="65"/>
      <c r="AE32" s="111"/>
      <c r="AF32" s="71"/>
      <c r="AG32" s="94">
        <v>0.37847222222222299</v>
      </c>
      <c r="AH32" s="71"/>
      <c r="AI32" s="71"/>
      <c r="AJ32" s="71"/>
      <c r="AK32" s="71"/>
      <c r="AL32" s="71"/>
      <c r="AM32" s="71"/>
      <c r="AN32" s="71"/>
    </row>
    <row r="33" spans="1:40" ht="15.75" customHeight="1">
      <c r="A33" s="65"/>
      <c r="B33" s="110"/>
      <c r="C33" s="65"/>
      <c r="D33" s="65"/>
      <c r="E33" s="65"/>
      <c r="F33" s="65"/>
      <c r="G33" s="65"/>
      <c r="H33" s="65"/>
      <c r="I33" s="65"/>
      <c r="J33" s="65"/>
      <c r="K33" s="65"/>
      <c r="L33" s="65"/>
      <c r="M33" s="63"/>
      <c r="N33" s="63"/>
      <c r="O33" s="63"/>
      <c r="P33" s="65"/>
      <c r="Q33" s="65"/>
      <c r="R33" s="65"/>
      <c r="S33" s="65"/>
      <c r="T33" s="65"/>
      <c r="U33" s="65"/>
      <c r="V33" s="65"/>
      <c r="W33" s="65"/>
      <c r="X33" s="65"/>
      <c r="Y33" s="65"/>
      <c r="Z33" s="65"/>
      <c r="AA33" s="65"/>
      <c r="AB33" s="65"/>
      <c r="AC33" s="65"/>
      <c r="AD33" s="65"/>
      <c r="AE33" s="111"/>
      <c r="AF33" s="71"/>
      <c r="AG33" s="94">
        <v>0.38194444444444497</v>
      </c>
      <c r="AH33" s="71"/>
      <c r="AI33" s="71"/>
      <c r="AJ33" s="71"/>
      <c r="AK33" s="71"/>
      <c r="AL33" s="71"/>
      <c r="AM33" s="71"/>
      <c r="AN33" s="71"/>
    </row>
    <row r="34" spans="1:40"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row>
    <row r="35" spans="1:40"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row>
    <row r="36" spans="1:40"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row>
    <row r="37" spans="1:40"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row>
    <row r="38" spans="1:40"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row>
    <row r="39" spans="1:40"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row>
    <row r="40" spans="1:40"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row>
    <row r="41" spans="1:40"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row>
    <row r="42" spans="1:40"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row>
    <row r="43" spans="1:40"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row>
    <row r="44" spans="1:40"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row>
    <row r="45" spans="1:40"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row>
    <row r="46" spans="1:40" ht="15.75" customHeight="1">
      <c r="A46" s="5"/>
      <c r="B46" s="110"/>
      <c r="C46" s="65"/>
      <c r="D46" s="65"/>
      <c r="E46" s="65"/>
      <c r="F46" s="65"/>
      <c r="G46" s="65"/>
      <c r="H46" s="65"/>
      <c r="I46" s="65"/>
      <c r="J46" s="65"/>
      <c r="K46" s="65"/>
      <c r="L46" s="65"/>
      <c r="M46" s="63"/>
      <c r="N46" s="63"/>
      <c r="O46" s="63"/>
      <c r="P46" s="65"/>
      <c r="Q46" s="65"/>
      <c r="R46" s="5"/>
      <c r="S46" s="5"/>
      <c r="T46" s="5"/>
      <c r="U46" s="5"/>
      <c r="V46" s="5"/>
      <c r="W46" s="5"/>
      <c r="X46" s="5"/>
      <c r="Y46" s="5"/>
      <c r="Z46" s="5"/>
      <c r="AA46" s="5"/>
      <c r="AB46" s="5"/>
      <c r="AC46" s="5"/>
      <c r="AD46" s="5"/>
      <c r="AE46" s="8"/>
      <c r="AG46" s="94">
        <v>0.42708333333333398</v>
      </c>
    </row>
    <row r="47" spans="1:40" ht="15.75" customHeight="1">
      <c r="A47" s="5"/>
      <c r="B47" s="110"/>
      <c r="C47" s="65"/>
      <c r="D47" s="65"/>
      <c r="E47" s="65"/>
      <c r="F47" s="65"/>
      <c r="G47" s="65"/>
      <c r="H47" s="65"/>
      <c r="I47" s="65"/>
      <c r="J47" s="65"/>
      <c r="K47" s="65"/>
      <c r="L47" s="65"/>
      <c r="M47" s="63"/>
      <c r="N47" s="63"/>
      <c r="O47" s="63"/>
      <c r="P47" s="65"/>
      <c r="Q47" s="65"/>
      <c r="R47" s="5"/>
      <c r="S47" s="5"/>
      <c r="T47" s="5"/>
      <c r="U47" s="5"/>
      <c r="V47" s="5"/>
      <c r="W47" s="5"/>
      <c r="X47" s="5"/>
      <c r="Y47" s="5"/>
      <c r="Z47" s="5"/>
      <c r="AA47" s="5"/>
      <c r="AB47" s="5"/>
      <c r="AC47" s="5"/>
      <c r="AD47" s="5"/>
      <c r="AE47" s="8"/>
      <c r="AG47" s="94">
        <v>0.43055555555555702</v>
      </c>
    </row>
    <row r="48" spans="1:40"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94">
        <v>0.49652777777777901</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94">
        <v>0.500000000000002</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94">
        <v>0.50347222222222399</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94">
        <v>0.50694444444444597</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94">
        <v>0.51041666666666896</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94">
        <v>0.51388888888889095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94">
        <v>0.51736111111111305</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94">
        <v>0.52083333333333504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94">
        <v>0.52430555555555802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94">
        <v>0.52777777777778001</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94">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94">
        <v>0.53472222222222399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94">
        <v>0.53819444444444697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94">
        <v>0.54166666666666896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94">
        <v>0.54513888888889095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94">
        <v>0.54861111111111305</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94">
        <v>0.55208333333333603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94">
        <v>0.55555555555555802</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94">
        <v>0.55902777777778001</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94">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94">
        <v>0.56597222222222499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94">
        <v>0.56944444444444697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94">
        <v>0.57291666666666896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94">
        <v>0.57638888888889195</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94">
        <v>0.57986111111111405</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94">
        <v>0.58333333333333603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94">
        <v>0.58680555555555802</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94">
        <v>0.59027777777778101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94">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94">
        <v>0.59722222222222499</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94">
        <v>0.60069444444444697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94">
        <v>0.60416666666666996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94">
        <v>0.60763888888889195</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94">
        <v>0.61111111111111405</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94">
        <v>0.61458333333333603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94">
        <v>0.61805555555555902</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94">
        <v>0.62152777777778101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94">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94">
        <v>0.62847222222222598</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94">
        <v>0.63194444444444797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94">
        <v>0.63541666666666996</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94">
        <v>0.63888888888889195</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94">
        <v>0.64236111111111505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94">
        <v>0.64583333333333703</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94">
        <v>0.64930555555555902</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94">
        <v>0.65277777777778101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94">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94">
        <v>0.65972222222222598</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94">
        <v>0.66319444444444797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94">
        <v>0.66666666666666996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94">
        <v>0.67013888888889295</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94">
        <v>0.67361111111111505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94">
        <v>0.67708333333333703</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94">
        <v>0.68055555555556002</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94">
        <v>0.68402777777778201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94">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94">
        <v>0.69097222222222598</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94">
        <v>0.69444444444444897</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94">
        <v>0.69791666666667096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94">
        <v>0.70138888888889295</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94">
        <v>0.70486111111111505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94">
        <v>0.70833333333333803</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94">
        <v>0.71180555555556002</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94">
        <v>0.71527777777778201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94">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94">
        <v>0.72222222222222698</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94">
        <v>0.72569444444444897</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94">
        <v>0.72916666666667096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94">
        <v>0.73263888888889395</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94">
        <v>0.73611111111111605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94">
        <v>0.73958333333333803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94">
        <v>0.74305555555556002</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94">
        <v>0.74652777777778301</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94">
        <v>0.750000000000005</v>
      </c>
    </row>
    <row r="140" spans="1:33">
      <c r="A140" s="5"/>
      <c r="AD140" s="5"/>
      <c r="AG140" s="94">
        <v>0.75347222222222698</v>
      </c>
    </row>
    <row r="141" spans="1:33">
      <c r="AG141" s="94">
        <v>0.75694444444444897</v>
      </c>
    </row>
    <row r="142" spans="1:33">
      <c r="AG142" s="94">
        <v>0.76041666666667196</v>
      </c>
    </row>
    <row r="143" spans="1:33">
      <c r="AG143" s="94">
        <v>0.76388888888889395</v>
      </c>
    </row>
    <row r="144" spans="1:33">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formatCells="0"/>
  <mergeCells count="82">
    <mergeCell ref="P18:R18"/>
    <mergeCell ref="S18:U18"/>
    <mergeCell ref="B13:C14"/>
    <mergeCell ref="E13:U13"/>
    <mergeCell ref="M11:P11"/>
    <mergeCell ref="P16:R17"/>
    <mergeCell ref="S16:U17"/>
    <mergeCell ref="B10:C11"/>
    <mergeCell ref="E10:I10"/>
    <mergeCell ref="J10:K11"/>
    <mergeCell ref="M10:P10"/>
    <mergeCell ref="R10:U10"/>
    <mergeCell ref="V18:X18"/>
    <mergeCell ref="B3:AC3"/>
    <mergeCell ref="B6:C6"/>
    <mergeCell ref="D6:AC6"/>
    <mergeCell ref="B7:C7"/>
    <mergeCell ref="D7:AC7"/>
    <mergeCell ref="Y18:AC18"/>
    <mergeCell ref="V10:X11"/>
    <mergeCell ref="Y10:AC11"/>
    <mergeCell ref="E11:I11"/>
    <mergeCell ref="R11:U11"/>
    <mergeCell ref="V13:X14"/>
    <mergeCell ref="Y13:AC14"/>
    <mergeCell ref="E14:U14"/>
    <mergeCell ref="B18:O18"/>
    <mergeCell ref="B16:O17"/>
    <mergeCell ref="C20:O20"/>
    <mergeCell ref="P20:R20"/>
    <mergeCell ref="S20:U20"/>
    <mergeCell ref="V20:X20"/>
    <mergeCell ref="Y20:AC20"/>
    <mergeCell ref="V16:X17"/>
    <mergeCell ref="Y16:AC17"/>
    <mergeCell ref="C22:O22"/>
    <mergeCell ref="P22:R22"/>
    <mergeCell ref="S22:U22"/>
    <mergeCell ref="V22:X22"/>
    <mergeCell ref="Y22:AC22"/>
    <mergeCell ref="C19:O19"/>
    <mergeCell ref="P19:R19"/>
    <mergeCell ref="S19:U19"/>
    <mergeCell ref="V19:X19"/>
    <mergeCell ref="Y19:AC19"/>
    <mergeCell ref="C21:O21"/>
    <mergeCell ref="P21:R21"/>
    <mergeCell ref="S21:U21"/>
    <mergeCell ref="V21:X21"/>
    <mergeCell ref="C24:O24"/>
    <mergeCell ref="P24:R24"/>
    <mergeCell ref="S24:U24"/>
    <mergeCell ref="V24:X24"/>
    <mergeCell ref="Y24:AC24"/>
    <mergeCell ref="Y21:AC21"/>
    <mergeCell ref="C26:O26"/>
    <mergeCell ref="P26:R26"/>
    <mergeCell ref="S26:U26"/>
    <mergeCell ref="V26:X26"/>
    <mergeCell ref="Y26:AC26"/>
    <mergeCell ref="C23:O23"/>
    <mergeCell ref="P23:R23"/>
    <mergeCell ref="S23:U23"/>
    <mergeCell ref="V23:X23"/>
    <mergeCell ref="Y23:AC23"/>
    <mergeCell ref="C25:O25"/>
    <mergeCell ref="P25:R25"/>
    <mergeCell ref="S25:U25"/>
    <mergeCell ref="V25:X25"/>
    <mergeCell ref="Y25:AC25"/>
    <mergeCell ref="P27:R27"/>
    <mergeCell ref="S27:U27"/>
    <mergeCell ref="V27:X27"/>
    <mergeCell ref="Y27:AC27"/>
    <mergeCell ref="C27:O27"/>
    <mergeCell ref="B31:AC31"/>
    <mergeCell ref="C28:O28"/>
    <mergeCell ref="P28:R28"/>
    <mergeCell ref="S28:U28"/>
    <mergeCell ref="B30:AC30"/>
    <mergeCell ref="V28:X28"/>
    <mergeCell ref="Y28:AC28"/>
  </mergeCells>
  <phoneticPr fontId="9"/>
  <dataValidations count="2">
    <dataValidation type="list" allowBlank="1" showInputMessage="1" showErrorMessage="1" sqref="M10 R10 M11:P11 R11:U11" xr:uid="{00000000-0002-0000-1300-000000000000}">
      <formula1>$AG$17:$AG$148</formula1>
    </dataValidation>
    <dataValidation type="list" allowBlank="1" showInputMessage="1" showErrorMessage="1" sqref="P27:P28 V27:V28 S27:S28 P19:X26" xr:uid="{00000000-0002-0000-13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1"/>
  <dimension ref="A1:AL93"/>
  <sheetViews>
    <sheetView showGridLines="0" zoomScaleNormal="100" workbookViewId="0">
      <selection activeCell="V13" sqref="V13:X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620" t="str">
        <f>'シート2-⑧-2'!D7:AC7</f>
        <v>⑧-2ケアマネジメントの展開「脳血管疾患に関する事例」</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210">
        <v>1</v>
      </c>
      <c r="E10" s="572">
        <f>IF(ISBLANK('シート2-⑧-2'!E10:I10),"",'シート2-⑧-2'!E10:I10)</f>
        <v>44818</v>
      </c>
      <c r="F10" s="573"/>
      <c r="G10" s="573"/>
      <c r="H10" s="573"/>
      <c r="I10" s="574"/>
      <c r="J10" s="498" t="s">
        <v>29</v>
      </c>
      <c r="K10" s="439"/>
      <c r="L10" s="211">
        <v>1</v>
      </c>
      <c r="M10" s="575">
        <f>IF(ISBLANK('シート2-⑧-2'!M10:P10),"",'シート2-⑧-2'!M10:P10)</f>
        <v>0.39583333333333398</v>
      </c>
      <c r="N10" s="576"/>
      <c r="O10" s="576"/>
      <c r="P10" s="577"/>
      <c r="Q10" s="77" t="s">
        <v>1</v>
      </c>
      <c r="R10" s="575">
        <f>IF(ISBLANK('シート2-⑧-2'!R10:U10),"",'シート2-⑧-1'!R10:U10)</f>
        <v>0.687500000000004</v>
      </c>
      <c r="S10" s="578"/>
      <c r="T10" s="578"/>
      <c r="U10" s="579"/>
      <c r="V10" s="498" t="s">
        <v>2</v>
      </c>
      <c r="W10" s="439"/>
      <c r="X10" s="439"/>
      <c r="Y10" s="536" t="str">
        <f>IF(ISBLANK(シート1!N7),"",シート1!N7)</f>
        <v/>
      </c>
      <c r="Z10" s="537"/>
      <c r="AA10" s="537"/>
      <c r="AB10" s="537"/>
      <c r="AC10" s="538"/>
      <c r="AE10" s="65"/>
    </row>
    <row r="11" spans="1:38" s="63" customFormat="1" ht="18.75" customHeight="1" thickBot="1">
      <c r="B11" s="461"/>
      <c r="C11" s="461"/>
      <c r="D11" s="212">
        <v>2</v>
      </c>
      <c r="E11" s="590" t="str">
        <f>IF(ISBLANK('シート2-⑧-2'!E11:I11),"",'シート2-⑧-2'!E11:I11)</f>
        <v/>
      </c>
      <c r="F11" s="591"/>
      <c r="G11" s="591"/>
      <c r="H11" s="591"/>
      <c r="I11" s="592"/>
      <c r="J11" s="498"/>
      <c r="K11" s="439"/>
      <c r="L11" s="211">
        <v>2</v>
      </c>
      <c r="M11" s="593" t="str">
        <f>IF(ISBLANK('シート2-⑧-2'!M11:P11),"",'シート2-⑧-2'!M11:P11)</f>
        <v/>
      </c>
      <c r="N11" s="594"/>
      <c r="O11" s="594"/>
      <c r="P11" s="595"/>
      <c r="Q11" s="77" t="s">
        <v>1</v>
      </c>
      <c r="R11" s="593" t="str">
        <f>IF(ISBLANK('シート2-⑧-2'!R11:U11),"",'シート2-⑧-1'!R11:U11)</f>
        <v/>
      </c>
      <c r="S11" s="594"/>
      <c r="T11" s="594"/>
      <c r="U11" s="595"/>
      <c r="V11" s="498"/>
      <c r="W11" s="439"/>
      <c r="X11" s="439"/>
      <c r="Y11" s="539"/>
      <c r="Z11" s="540"/>
      <c r="AA11" s="540"/>
      <c r="AB11" s="540"/>
      <c r="AC11" s="541"/>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1" t="s">
        <v>4</v>
      </c>
      <c r="C13" s="461"/>
      <c r="D13" s="210">
        <v>1</v>
      </c>
      <c r="E13" s="584" t="str">
        <f>IF(ISBLANK('シート2-①'!E13),"",'シート2-①'!E13)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212">
        <v>2</v>
      </c>
      <c r="E14" s="587"/>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107</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108</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112</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9">
    <tabColor rgb="FF92D050"/>
  </sheetPr>
  <dimension ref="A1:AO152"/>
  <sheetViews>
    <sheetView showGridLines="0" zoomScaleNormal="100" workbookViewId="0">
      <selection activeCell="E11" sqref="E11:I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842" t="s">
        <v>427</v>
      </c>
      <c r="E7" s="842"/>
      <c r="F7" s="842"/>
      <c r="G7" s="842"/>
      <c r="H7" s="842"/>
      <c r="I7" s="842"/>
      <c r="J7" s="842"/>
      <c r="K7" s="842"/>
      <c r="L7" s="842"/>
      <c r="M7" s="842"/>
      <c r="N7" s="842"/>
      <c r="O7" s="842"/>
      <c r="P7" s="842"/>
      <c r="Q7" s="842"/>
      <c r="R7" s="842"/>
      <c r="S7" s="842"/>
      <c r="T7" s="842"/>
      <c r="U7" s="842"/>
      <c r="V7" s="842"/>
      <c r="W7" s="842"/>
      <c r="X7" s="842"/>
      <c r="Y7" s="842"/>
      <c r="Z7" s="842"/>
      <c r="AA7" s="842"/>
      <c r="AB7" s="842"/>
      <c r="AC7" s="843"/>
      <c r="AE7" s="65"/>
      <c r="AI7" s="71"/>
      <c r="AJ7" s="71"/>
      <c r="AK7" s="71"/>
      <c r="AL7" s="71"/>
      <c r="AM7" s="71"/>
      <c r="AN7" s="71"/>
    </row>
    <row r="8" spans="1:41" s="63" customFormat="1" ht="3"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210">
        <v>1</v>
      </c>
      <c r="E10" s="495">
        <v>44825</v>
      </c>
      <c r="F10" s="496"/>
      <c r="G10" s="496"/>
      <c r="H10" s="496"/>
      <c r="I10" s="497"/>
      <c r="J10" s="498" t="s">
        <v>29</v>
      </c>
      <c r="K10" s="439"/>
      <c r="L10" s="211">
        <v>1</v>
      </c>
      <c r="M10" s="516">
        <v>0.39583333333333398</v>
      </c>
      <c r="N10" s="517"/>
      <c r="O10" s="517"/>
      <c r="P10" s="518"/>
      <c r="Q10" s="77" t="s">
        <v>1</v>
      </c>
      <c r="R10" s="516">
        <v>0.64583333333333703</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212">
        <v>2</v>
      </c>
      <c r="E11" s="501"/>
      <c r="F11" s="502"/>
      <c r="G11" s="502"/>
      <c r="H11" s="502"/>
      <c r="I11" s="503"/>
      <c r="J11" s="498"/>
      <c r="K11" s="439"/>
      <c r="L11" s="211">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1" t="s">
        <v>4</v>
      </c>
      <c r="C13" s="461"/>
      <c r="D13" s="210">
        <v>1</v>
      </c>
      <c r="E13" s="528" t="s">
        <v>361</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212">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552"/>
      <c r="Z18" s="553"/>
      <c r="AA18" s="553"/>
      <c r="AB18" s="553"/>
      <c r="AC18" s="553"/>
      <c r="AD18" s="65"/>
      <c r="AF18" s="85" t="s">
        <v>12</v>
      </c>
      <c r="AG18" s="85" t="s">
        <v>30</v>
      </c>
      <c r="AH18" s="227"/>
      <c r="AI18" s="225" t="s">
        <v>43</v>
      </c>
      <c r="AJ18" s="226"/>
      <c r="AK18" s="225" t="s">
        <v>33</v>
      </c>
      <c r="AL18" s="226"/>
      <c r="AM18" s="225" t="s">
        <v>42</v>
      </c>
      <c r="AN18" s="226"/>
    </row>
    <row r="19" spans="1:41" ht="56.1" customHeight="1">
      <c r="A19" s="65"/>
      <c r="B19" s="92" t="s">
        <v>35</v>
      </c>
      <c r="C19" s="471" t="s">
        <v>342</v>
      </c>
      <c r="D19" s="472"/>
      <c r="E19" s="472"/>
      <c r="F19" s="472"/>
      <c r="G19" s="472"/>
      <c r="H19" s="472"/>
      <c r="I19" s="472"/>
      <c r="J19" s="472"/>
      <c r="K19" s="472"/>
      <c r="L19" s="472"/>
      <c r="M19" s="472"/>
      <c r="N19" s="472"/>
      <c r="O19" s="473"/>
      <c r="P19" s="543"/>
      <c r="Q19" s="544"/>
      <c r="R19" s="545"/>
      <c r="S19" s="546"/>
      <c r="T19" s="544"/>
      <c r="U19" s="547"/>
      <c r="V19" s="542"/>
      <c r="W19" s="542"/>
      <c r="X19" s="542"/>
      <c r="Y19" s="548"/>
      <c r="Z19" s="548"/>
      <c r="AA19" s="548"/>
      <c r="AB19" s="548"/>
      <c r="AC19" s="549"/>
      <c r="AD19" s="65"/>
      <c r="AE19" s="111"/>
      <c r="AF19" s="93" t="s">
        <v>347</v>
      </c>
      <c r="AG19" s="94">
        <v>0.33333333333333331</v>
      </c>
      <c r="AH19" s="95"/>
      <c r="AI19" s="96"/>
      <c r="AJ19" s="97"/>
      <c r="AK19" s="98"/>
      <c r="AL19" s="99"/>
      <c r="AM19" s="98"/>
      <c r="AN19" s="196"/>
    </row>
    <row r="20" spans="1:41" ht="41.25" customHeight="1">
      <c r="A20" s="65"/>
      <c r="B20" s="92" t="s">
        <v>36</v>
      </c>
      <c r="C20" s="471" t="s">
        <v>330</v>
      </c>
      <c r="D20" s="472"/>
      <c r="E20" s="472"/>
      <c r="F20" s="472"/>
      <c r="G20" s="472"/>
      <c r="H20" s="472"/>
      <c r="I20" s="472"/>
      <c r="J20" s="472"/>
      <c r="K20" s="472"/>
      <c r="L20" s="472"/>
      <c r="M20" s="472"/>
      <c r="N20" s="472"/>
      <c r="O20" s="472"/>
      <c r="P20" s="504"/>
      <c r="Q20" s="490"/>
      <c r="R20" s="491"/>
      <c r="S20" s="489"/>
      <c r="T20" s="490"/>
      <c r="U20" s="492"/>
      <c r="V20" s="515"/>
      <c r="W20" s="515"/>
      <c r="X20" s="515"/>
      <c r="Y20" s="487"/>
      <c r="Z20" s="487"/>
      <c r="AA20" s="487"/>
      <c r="AB20" s="487"/>
      <c r="AC20" s="488"/>
      <c r="AD20" s="65"/>
      <c r="AE20" s="111"/>
      <c r="AF20" s="228" t="s">
        <v>348</v>
      </c>
      <c r="AG20" s="94">
        <v>0.33680555555555558</v>
      </c>
      <c r="AH20" s="95">
        <v>4</v>
      </c>
      <c r="AI20" s="96" t="s">
        <v>349</v>
      </c>
      <c r="AJ20" s="97" t="s">
        <v>47</v>
      </c>
      <c r="AK20" s="96" t="s">
        <v>54</v>
      </c>
      <c r="AL20" s="100" t="s">
        <v>55</v>
      </c>
      <c r="AM20" s="96" t="s">
        <v>56</v>
      </c>
      <c r="AN20" s="197" t="s">
        <v>57</v>
      </c>
    </row>
    <row r="21" spans="1:41" ht="41.25" customHeight="1">
      <c r="A21" s="65"/>
      <c r="B21" s="92" t="s">
        <v>37</v>
      </c>
      <c r="C21" s="565" t="s">
        <v>331</v>
      </c>
      <c r="D21" s="566"/>
      <c r="E21" s="566"/>
      <c r="F21" s="566"/>
      <c r="G21" s="566"/>
      <c r="H21" s="566"/>
      <c r="I21" s="566"/>
      <c r="J21" s="566"/>
      <c r="K21" s="566"/>
      <c r="L21" s="566"/>
      <c r="M21" s="566"/>
      <c r="N21" s="566"/>
      <c r="O21" s="566"/>
      <c r="P21" s="504"/>
      <c r="Q21" s="490"/>
      <c r="R21" s="491"/>
      <c r="S21" s="489"/>
      <c r="T21" s="490"/>
      <c r="U21" s="492"/>
      <c r="V21" s="515"/>
      <c r="W21" s="515"/>
      <c r="X21" s="515"/>
      <c r="Y21" s="487"/>
      <c r="Z21" s="487"/>
      <c r="AA21" s="487"/>
      <c r="AB21" s="487"/>
      <c r="AC21" s="488"/>
      <c r="AD21" s="65"/>
      <c r="AE21" s="111"/>
      <c r="AF21" s="71"/>
      <c r="AG21" s="94">
        <v>0.34027777777777801</v>
      </c>
      <c r="AH21" s="101">
        <v>3</v>
      </c>
      <c r="AI21" s="102" t="s">
        <v>354</v>
      </c>
      <c r="AJ21" s="103" t="s">
        <v>355</v>
      </c>
      <c r="AK21" s="102" t="s">
        <v>58</v>
      </c>
      <c r="AL21" s="104" t="s">
        <v>59</v>
      </c>
      <c r="AM21" s="102" t="s">
        <v>60</v>
      </c>
      <c r="AN21" s="198" t="s">
        <v>61</v>
      </c>
    </row>
    <row r="22" spans="1:41" ht="41.25" customHeight="1">
      <c r="A22" s="65"/>
      <c r="B22" s="92" t="s">
        <v>38</v>
      </c>
      <c r="C22" s="565" t="s">
        <v>332</v>
      </c>
      <c r="D22" s="566"/>
      <c r="E22" s="566"/>
      <c r="F22" s="566"/>
      <c r="G22" s="566"/>
      <c r="H22" s="566"/>
      <c r="I22" s="566"/>
      <c r="J22" s="566"/>
      <c r="K22" s="566"/>
      <c r="L22" s="566"/>
      <c r="M22" s="566"/>
      <c r="N22" s="566"/>
      <c r="O22" s="566"/>
      <c r="P22" s="504"/>
      <c r="Q22" s="490"/>
      <c r="R22" s="491"/>
      <c r="S22" s="489"/>
      <c r="T22" s="490"/>
      <c r="U22" s="492"/>
      <c r="V22" s="515"/>
      <c r="W22" s="515"/>
      <c r="X22" s="515"/>
      <c r="Y22" s="487"/>
      <c r="Z22" s="487"/>
      <c r="AA22" s="487"/>
      <c r="AB22" s="487"/>
      <c r="AC22" s="488"/>
      <c r="AD22" s="65"/>
      <c r="AE22" s="111"/>
      <c r="AF22" s="71"/>
      <c r="AG22" s="94">
        <v>0.34375</v>
      </c>
      <c r="AH22" s="101">
        <v>2</v>
      </c>
      <c r="AI22" s="102" t="s">
        <v>356</v>
      </c>
      <c r="AJ22" s="103" t="s">
        <v>355</v>
      </c>
      <c r="AK22" s="102" t="s">
        <v>62</v>
      </c>
      <c r="AL22" s="104" t="s">
        <v>63</v>
      </c>
      <c r="AM22" s="102" t="s">
        <v>64</v>
      </c>
      <c r="AN22" s="198" t="s">
        <v>65</v>
      </c>
    </row>
    <row r="23" spans="1:41" ht="41.25" customHeight="1">
      <c r="A23" s="65"/>
      <c r="B23" s="92" t="s">
        <v>39</v>
      </c>
      <c r="C23" s="565" t="s">
        <v>334</v>
      </c>
      <c r="D23" s="566"/>
      <c r="E23" s="566"/>
      <c r="F23" s="566"/>
      <c r="G23" s="566"/>
      <c r="H23" s="566"/>
      <c r="I23" s="566"/>
      <c r="J23" s="566"/>
      <c r="K23" s="566"/>
      <c r="L23" s="566"/>
      <c r="M23" s="566"/>
      <c r="N23" s="566"/>
      <c r="O23" s="566"/>
      <c r="P23" s="504"/>
      <c r="Q23" s="490"/>
      <c r="R23" s="491"/>
      <c r="S23" s="489"/>
      <c r="T23" s="490"/>
      <c r="U23" s="492"/>
      <c r="V23" s="515"/>
      <c r="W23" s="515"/>
      <c r="X23" s="515"/>
      <c r="Y23" s="487"/>
      <c r="Z23" s="487"/>
      <c r="AA23" s="487"/>
      <c r="AB23" s="487"/>
      <c r="AC23" s="488"/>
      <c r="AD23" s="65"/>
      <c r="AE23" s="111"/>
      <c r="AF23" s="71"/>
      <c r="AG23" s="94">
        <v>0.34722222222222199</v>
      </c>
      <c r="AH23" s="105">
        <v>1</v>
      </c>
      <c r="AI23" s="106" t="s">
        <v>353</v>
      </c>
      <c r="AJ23" s="89" t="s">
        <v>355</v>
      </c>
      <c r="AK23" s="106" t="s">
        <v>66</v>
      </c>
      <c r="AL23" s="107" t="s">
        <v>67</v>
      </c>
      <c r="AM23" s="106" t="s">
        <v>68</v>
      </c>
      <c r="AN23" s="199" t="s">
        <v>69</v>
      </c>
    </row>
    <row r="24" spans="1:41" ht="41.25" customHeight="1" thickBot="1">
      <c r="A24" s="65"/>
      <c r="B24" s="92" t="s">
        <v>40</v>
      </c>
      <c r="C24" s="565" t="s">
        <v>333</v>
      </c>
      <c r="D24" s="566"/>
      <c r="E24" s="566"/>
      <c r="F24" s="566"/>
      <c r="G24" s="566"/>
      <c r="H24" s="566"/>
      <c r="I24" s="566"/>
      <c r="J24" s="566"/>
      <c r="K24" s="566"/>
      <c r="L24" s="566"/>
      <c r="M24" s="566"/>
      <c r="N24" s="566"/>
      <c r="O24" s="566"/>
      <c r="P24" s="504"/>
      <c r="Q24" s="490"/>
      <c r="R24" s="491"/>
      <c r="S24" s="489"/>
      <c r="T24" s="490"/>
      <c r="U24" s="492"/>
      <c r="V24" s="515"/>
      <c r="W24" s="515"/>
      <c r="X24" s="515"/>
      <c r="Y24" s="487"/>
      <c r="Z24" s="487"/>
      <c r="AA24" s="487"/>
      <c r="AB24" s="487"/>
      <c r="AC24" s="488"/>
      <c r="AD24" s="65"/>
      <c r="AE24" s="111"/>
      <c r="AF24" s="71"/>
      <c r="AG24" s="94">
        <v>0.35069444444444497</v>
      </c>
      <c r="AH24" s="108"/>
      <c r="AI24" s="71"/>
      <c r="AJ24" s="71"/>
      <c r="AK24" s="108"/>
      <c r="AL24" s="71"/>
      <c r="AM24" s="108"/>
      <c r="AN24" s="108"/>
    </row>
    <row r="25" spans="1:41" ht="41.25" customHeight="1">
      <c r="A25" s="65"/>
      <c r="B25" s="109"/>
      <c r="C25" s="801"/>
      <c r="D25" s="802"/>
      <c r="E25" s="802"/>
      <c r="F25" s="802"/>
      <c r="G25" s="802"/>
      <c r="H25" s="802"/>
      <c r="I25" s="802"/>
      <c r="J25" s="802"/>
      <c r="K25" s="802"/>
      <c r="L25" s="802"/>
      <c r="M25" s="802"/>
      <c r="N25" s="802"/>
      <c r="O25" s="802"/>
      <c r="P25" s="838"/>
      <c r="Q25" s="839"/>
      <c r="R25" s="840"/>
      <c r="S25" s="841"/>
      <c r="T25" s="839"/>
      <c r="U25" s="839"/>
      <c r="V25" s="837"/>
      <c r="W25" s="837"/>
      <c r="X25" s="837"/>
      <c r="Y25" s="803"/>
      <c r="Z25" s="803"/>
      <c r="AA25" s="803"/>
      <c r="AB25" s="803"/>
      <c r="AC25" s="803"/>
      <c r="AD25" s="65"/>
      <c r="AE25" s="111"/>
      <c r="AF25" s="71"/>
      <c r="AG25" s="94">
        <v>0.35416666666666669</v>
      </c>
      <c r="AH25" s="108"/>
      <c r="AI25" s="71"/>
      <c r="AJ25" s="71"/>
      <c r="AK25" s="108"/>
      <c r="AL25" s="71"/>
      <c r="AM25" s="108"/>
      <c r="AN25" s="108"/>
    </row>
    <row r="26" spans="1:41" ht="41.25" customHeight="1">
      <c r="A26" s="65"/>
      <c r="B26" s="109"/>
      <c r="C26" s="801"/>
      <c r="D26" s="802"/>
      <c r="E26" s="802"/>
      <c r="F26" s="802"/>
      <c r="G26" s="802"/>
      <c r="H26" s="802"/>
      <c r="I26" s="802"/>
      <c r="J26" s="802"/>
      <c r="K26" s="802"/>
      <c r="L26" s="802"/>
      <c r="M26" s="802"/>
      <c r="N26" s="802"/>
      <c r="O26" s="802"/>
      <c r="P26" s="834"/>
      <c r="Q26" s="835"/>
      <c r="R26" s="836"/>
      <c r="S26" s="564"/>
      <c r="T26" s="835"/>
      <c r="U26" s="835"/>
      <c r="V26" s="563"/>
      <c r="W26" s="563"/>
      <c r="X26" s="563"/>
      <c r="Y26" s="556"/>
      <c r="Z26" s="556"/>
      <c r="AA26" s="556"/>
      <c r="AB26" s="556"/>
      <c r="AC26" s="556"/>
      <c r="AD26" s="65"/>
      <c r="AE26" s="111"/>
      <c r="AF26" s="71"/>
      <c r="AG26" s="94">
        <v>0.35763888888888901</v>
      </c>
      <c r="AH26" s="108"/>
      <c r="AI26" s="71"/>
      <c r="AJ26" s="71"/>
      <c r="AK26" s="108"/>
      <c r="AL26" s="71"/>
      <c r="AM26" s="108"/>
      <c r="AN26" s="108"/>
    </row>
    <row r="27" spans="1:41" ht="41.25" customHeight="1">
      <c r="A27" s="65"/>
      <c r="B27" s="109"/>
      <c r="C27" s="801"/>
      <c r="D27" s="802"/>
      <c r="E27" s="802"/>
      <c r="F27" s="802"/>
      <c r="G27" s="802"/>
      <c r="H27" s="802"/>
      <c r="I27" s="802"/>
      <c r="J27" s="802"/>
      <c r="K27" s="802"/>
      <c r="L27" s="802"/>
      <c r="M27" s="802"/>
      <c r="N27" s="802"/>
      <c r="O27" s="802"/>
      <c r="P27" s="834"/>
      <c r="Q27" s="835"/>
      <c r="R27" s="836"/>
      <c r="S27" s="564"/>
      <c r="T27" s="835"/>
      <c r="U27" s="835"/>
      <c r="V27" s="563"/>
      <c r="W27" s="563"/>
      <c r="X27" s="563"/>
      <c r="Y27" s="556"/>
      <c r="Z27" s="556"/>
      <c r="AA27" s="556"/>
      <c r="AB27" s="556"/>
      <c r="AC27" s="556"/>
      <c r="AD27" s="65"/>
      <c r="AE27" s="111"/>
      <c r="AF27" s="71"/>
      <c r="AG27" s="94">
        <v>0.36111111111111099</v>
      </c>
      <c r="AH27" s="71"/>
      <c r="AI27" s="71"/>
      <c r="AJ27" s="71"/>
      <c r="AK27" s="108"/>
      <c r="AL27" s="71"/>
      <c r="AM27" s="108"/>
      <c r="AN27" s="108"/>
    </row>
    <row r="28" spans="1:41" s="63" customFormat="1" ht="41.25" customHeight="1">
      <c r="A28" s="65"/>
      <c r="B28" s="218"/>
      <c r="C28" s="480"/>
      <c r="D28" s="481"/>
      <c r="E28" s="481"/>
      <c r="F28" s="481"/>
      <c r="G28" s="481"/>
      <c r="H28" s="481"/>
      <c r="I28" s="481"/>
      <c r="J28" s="481"/>
      <c r="K28" s="481"/>
      <c r="L28" s="481"/>
      <c r="M28" s="481"/>
      <c r="N28" s="481"/>
      <c r="O28" s="481"/>
      <c r="P28" s="641"/>
      <c r="Q28" s="641"/>
      <c r="R28" s="641"/>
      <c r="S28" s="642"/>
      <c r="T28" s="643"/>
      <c r="U28" s="643"/>
      <c r="V28" s="644"/>
      <c r="W28" s="484"/>
      <c r="X28" s="484"/>
      <c r="Y28" s="486"/>
      <c r="Z28" s="486"/>
      <c r="AA28" s="486"/>
      <c r="AB28" s="486"/>
      <c r="AC28" s="486"/>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41"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c r="AO42" s="200"/>
    </row>
    <row r="43" spans="1:41"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c r="AO43" s="200"/>
    </row>
    <row r="44" spans="1:41"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c r="AO62" s="200"/>
    </row>
    <row r="63" spans="1:41"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c r="A134" s="5"/>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5"/>
      <c r="AE134" s="6"/>
      <c r="AG134" s="94">
        <v>0.73263888888889395</v>
      </c>
      <c r="AO134" s="200"/>
    </row>
    <row r="135" spans="1:41" s="28" customForma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94">
        <v>0.73611111111111605</v>
      </c>
      <c r="AO135" s="200"/>
    </row>
    <row r="136" spans="1:41" s="28" customForma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94">
        <v>0.73958333333333803</v>
      </c>
      <c r="AO136" s="200"/>
    </row>
    <row r="137" spans="1:41" s="28" customForma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c r="AG143" s="94">
        <v>0.76388888888889395</v>
      </c>
    </row>
    <row r="144" spans="1:41">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formatCells="0"/>
  <mergeCells count="82">
    <mergeCell ref="Y28:AC28"/>
    <mergeCell ref="B16:O17"/>
    <mergeCell ref="P16:R17"/>
    <mergeCell ref="S16:U17"/>
    <mergeCell ref="V16:X17"/>
    <mergeCell ref="Y16:AC17"/>
    <mergeCell ref="C19:O19"/>
    <mergeCell ref="V18:X18"/>
    <mergeCell ref="Y18:AC18"/>
    <mergeCell ref="Y21:AC21"/>
    <mergeCell ref="P21:R21"/>
    <mergeCell ref="S21:U21"/>
    <mergeCell ref="V21:X21"/>
    <mergeCell ref="C23:O23"/>
    <mergeCell ref="P23:R23"/>
    <mergeCell ref="V23:X23"/>
    <mergeCell ref="B3:AC3"/>
    <mergeCell ref="B6:C6"/>
    <mergeCell ref="D6:AC6"/>
    <mergeCell ref="B7:C7"/>
    <mergeCell ref="D7:AC7"/>
    <mergeCell ref="B10:C11"/>
    <mergeCell ref="J10:K11"/>
    <mergeCell ref="M11:P11"/>
    <mergeCell ref="R11:U11"/>
    <mergeCell ref="M10:P10"/>
    <mergeCell ref="R10:U10"/>
    <mergeCell ref="B13:C14"/>
    <mergeCell ref="P19:R19"/>
    <mergeCell ref="S19:U19"/>
    <mergeCell ref="E14:U14"/>
    <mergeCell ref="B18:O18"/>
    <mergeCell ref="P18:R18"/>
    <mergeCell ref="S18:U18"/>
    <mergeCell ref="V10:X11"/>
    <mergeCell ref="Y10:AC11"/>
    <mergeCell ref="E11:I11"/>
    <mergeCell ref="P20:R20"/>
    <mergeCell ref="S20:U20"/>
    <mergeCell ref="E13:U13"/>
    <mergeCell ref="V13:X14"/>
    <mergeCell ref="E10:I10"/>
    <mergeCell ref="Y13:AC14"/>
    <mergeCell ref="V19:X19"/>
    <mergeCell ref="Y19:AC19"/>
    <mergeCell ref="Y23:AC23"/>
    <mergeCell ref="C20:O20"/>
    <mergeCell ref="C21:O21"/>
    <mergeCell ref="P22:R22"/>
    <mergeCell ref="S22:U22"/>
    <mergeCell ref="V25:X25"/>
    <mergeCell ref="Y25:AC25"/>
    <mergeCell ref="V20:X20"/>
    <mergeCell ref="Y20:AC20"/>
    <mergeCell ref="C24:O24"/>
    <mergeCell ref="P24:R24"/>
    <mergeCell ref="S24:U24"/>
    <mergeCell ref="V24:X24"/>
    <mergeCell ref="Y24:AC24"/>
    <mergeCell ref="C22:O22"/>
    <mergeCell ref="V22:X22"/>
    <mergeCell ref="Y22:AC22"/>
    <mergeCell ref="C25:O25"/>
    <mergeCell ref="P25:R25"/>
    <mergeCell ref="S25:U25"/>
    <mergeCell ref="S23:U23"/>
    <mergeCell ref="B31:AC31"/>
    <mergeCell ref="C26:O26"/>
    <mergeCell ref="P26:R26"/>
    <mergeCell ref="S26:U26"/>
    <mergeCell ref="V26:X26"/>
    <mergeCell ref="Y26:AC26"/>
    <mergeCell ref="C28:O28"/>
    <mergeCell ref="P28:R28"/>
    <mergeCell ref="S28:U28"/>
    <mergeCell ref="C27:O27"/>
    <mergeCell ref="P27:R27"/>
    <mergeCell ref="S27:U27"/>
    <mergeCell ref="V27:X27"/>
    <mergeCell ref="Y27:AC27"/>
    <mergeCell ref="B30:AC30"/>
    <mergeCell ref="V28:X28"/>
  </mergeCells>
  <phoneticPr fontId="9"/>
  <dataValidations count="2">
    <dataValidation type="list" allowBlank="1" showInputMessage="1" showErrorMessage="1" sqref="S28 V28 P28 P19:X27" xr:uid="{00000000-0002-0000-1900-000000000000}">
      <formula1>$AH$19:$AH$23</formula1>
    </dataValidation>
    <dataValidation type="list" allowBlank="1" showInputMessage="1" showErrorMessage="1" sqref="M10 R11:U11 M11:P11 R10" xr:uid="{00000000-0002-0000-1900-000001000000}">
      <formula1>$AG$17:$AG$142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4"/>
  <dimension ref="A1:AL93"/>
  <sheetViews>
    <sheetView showGridLines="0" zoomScaleNormal="100" workbookViewId="0">
      <selection activeCell="V13" sqref="V13:X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842" t="str">
        <f>'シート2-⑧-5'!D7:AC7</f>
        <v>⑧-5ケアマネジメントの展開「内臓の機能不全（糖尿病、高血圧、脂質異常症、心疾患、呼吸器疾患、腎臓病、肝臓病等）に関する事例」</v>
      </c>
      <c r="E7" s="842"/>
      <c r="F7" s="842"/>
      <c r="G7" s="842"/>
      <c r="H7" s="842"/>
      <c r="I7" s="842"/>
      <c r="J7" s="842"/>
      <c r="K7" s="842"/>
      <c r="L7" s="842"/>
      <c r="M7" s="842"/>
      <c r="N7" s="842"/>
      <c r="O7" s="842"/>
      <c r="P7" s="842"/>
      <c r="Q7" s="842"/>
      <c r="R7" s="842"/>
      <c r="S7" s="842"/>
      <c r="T7" s="842"/>
      <c r="U7" s="842"/>
      <c r="V7" s="842"/>
      <c r="W7" s="842"/>
      <c r="X7" s="842"/>
      <c r="Y7" s="842"/>
      <c r="Z7" s="842"/>
      <c r="AA7" s="842"/>
      <c r="AB7" s="842"/>
      <c r="AC7" s="843"/>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210">
        <v>1</v>
      </c>
      <c r="E10" s="572">
        <f>IF(ISBLANK('シート2-⑧-5'!E10:I10),"",'シート2-⑧-5'!E10:I10)</f>
        <v>44825</v>
      </c>
      <c r="F10" s="573"/>
      <c r="G10" s="573"/>
      <c r="H10" s="573"/>
      <c r="I10" s="574"/>
      <c r="J10" s="498" t="s">
        <v>29</v>
      </c>
      <c r="K10" s="439"/>
      <c r="L10" s="211">
        <v>1</v>
      </c>
      <c r="M10" s="575">
        <f>IF(ISBLANK('シート2-⑧-5'!M10:P10),"",'シート2-⑧-5'!M10:P10)</f>
        <v>0.39583333333333398</v>
      </c>
      <c r="N10" s="576"/>
      <c r="O10" s="576"/>
      <c r="P10" s="577"/>
      <c r="Q10" s="77" t="s">
        <v>1</v>
      </c>
      <c r="R10" s="575">
        <f>IF(ISBLANK('シート2-⑧-5'!R10:U10),"",'シート2-⑧-5'!R10:U10)</f>
        <v>0.64583333333333703</v>
      </c>
      <c r="S10" s="578"/>
      <c r="T10" s="578"/>
      <c r="U10" s="579"/>
      <c r="V10" s="498" t="s">
        <v>2</v>
      </c>
      <c r="W10" s="439"/>
      <c r="X10" s="439"/>
      <c r="Y10" s="536" t="str">
        <f>IF(ISBLANK(シート1!N7),"",シート1!N7)</f>
        <v/>
      </c>
      <c r="Z10" s="537"/>
      <c r="AA10" s="537"/>
      <c r="AB10" s="537"/>
      <c r="AC10" s="538"/>
      <c r="AE10" s="65"/>
    </row>
    <row r="11" spans="1:38" s="63" customFormat="1" ht="18.75" customHeight="1" thickBot="1">
      <c r="B11" s="461"/>
      <c r="C11" s="461"/>
      <c r="D11" s="212">
        <v>2</v>
      </c>
      <c r="E11" s="590" t="str">
        <f>IF(ISBLANK('シート2-⑧-5'!E11:I11),"",'シート2-⑧-5'!E11:I11)</f>
        <v/>
      </c>
      <c r="F11" s="591"/>
      <c r="G11" s="591"/>
      <c r="H11" s="591"/>
      <c r="I11" s="592"/>
      <c r="J11" s="498"/>
      <c r="K11" s="439"/>
      <c r="L11" s="211">
        <v>2</v>
      </c>
      <c r="M11" s="593" t="str">
        <f>IF(ISBLANK('シート2-⑧-5'!M11:P11),"",'シート2-⑧-5'!M11:P11)</f>
        <v/>
      </c>
      <c r="N11" s="594"/>
      <c r="O11" s="594"/>
      <c r="P11" s="595"/>
      <c r="Q11" s="77" t="s">
        <v>1</v>
      </c>
      <c r="R11" s="593" t="str">
        <f>IF(ISBLANK('シート2-⑧-5'!R11:U11),"",'シート2-⑧-5'!R11:U11)</f>
        <v/>
      </c>
      <c r="S11" s="594"/>
      <c r="T11" s="594"/>
      <c r="U11" s="595"/>
      <c r="V11" s="498"/>
      <c r="W11" s="439"/>
      <c r="X11" s="439"/>
      <c r="Y11" s="539"/>
      <c r="Z11" s="540"/>
      <c r="AA11" s="540"/>
      <c r="AB11" s="540"/>
      <c r="AC11" s="541"/>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1" t="s">
        <v>4</v>
      </c>
      <c r="C13" s="461"/>
      <c r="D13" s="210">
        <v>1</v>
      </c>
      <c r="E13" s="584" t="str">
        <f>IF(ISBLANK('シート2-①'!E13),"",'シート2-①'!E13)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212">
        <v>2</v>
      </c>
      <c r="E14" s="587"/>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107</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108</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112</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41">
    <tabColor rgb="FF92D050"/>
  </sheetPr>
  <dimension ref="A1:AO152"/>
  <sheetViews>
    <sheetView showGridLines="0" zoomScaleNormal="100" workbookViewId="0">
      <selection activeCell="E11" sqref="E11:I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499" t="s">
        <v>407</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210">
        <v>1</v>
      </c>
      <c r="E10" s="495">
        <v>44833</v>
      </c>
      <c r="F10" s="496"/>
      <c r="G10" s="496"/>
      <c r="H10" s="496"/>
      <c r="I10" s="497"/>
      <c r="J10" s="498" t="s">
        <v>29</v>
      </c>
      <c r="K10" s="439"/>
      <c r="L10" s="211">
        <v>1</v>
      </c>
      <c r="M10" s="516">
        <v>0.39583333333333398</v>
      </c>
      <c r="N10" s="517"/>
      <c r="O10" s="517"/>
      <c r="P10" s="518"/>
      <c r="Q10" s="77" t="s">
        <v>1</v>
      </c>
      <c r="R10" s="516">
        <v>0.64583333333333703</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212">
        <v>2</v>
      </c>
      <c r="E11" s="501"/>
      <c r="F11" s="502"/>
      <c r="G11" s="502"/>
      <c r="H11" s="502"/>
      <c r="I11" s="503"/>
      <c r="J11" s="498"/>
      <c r="K11" s="439"/>
      <c r="L11" s="211">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1" t="s">
        <v>4</v>
      </c>
      <c r="C13" s="461"/>
      <c r="D13" s="210">
        <v>1</v>
      </c>
      <c r="E13" s="528" t="s">
        <v>361</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212">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552"/>
      <c r="Z18" s="553"/>
      <c r="AA18" s="553"/>
      <c r="AB18" s="553"/>
      <c r="AC18" s="553"/>
      <c r="AD18" s="65"/>
      <c r="AF18" s="85" t="s">
        <v>12</v>
      </c>
      <c r="AG18" s="85" t="s">
        <v>30</v>
      </c>
      <c r="AH18" s="227"/>
      <c r="AI18" s="225" t="s">
        <v>43</v>
      </c>
      <c r="AJ18" s="226"/>
      <c r="AK18" s="225" t="s">
        <v>33</v>
      </c>
      <c r="AL18" s="226"/>
      <c r="AM18" s="225" t="s">
        <v>42</v>
      </c>
      <c r="AN18" s="226"/>
    </row>
    <row r="19" spans="1:41" ht="41.25" customHeight="1">
      <c r="A19" s="65"/>
      <c r="B19" s="92" t="s">
        <v>35</v>
      </c>
      <c r="C19" s="471" t="s">
        <v>293</v>
      </c>
      <c r="D19" s="472"/>
      <c r="E19" s="472"/>
      <c r="F19" s="472"/>
      <c r="G19" s="472"/>
      <c r="H19" s="472"/>
      <c r="I19" s="472"/>
      <c r="J19" s="472"/>
      <c r="K19" s="472"/>
      <c r="L19" s="472"/>
      <c r="M19" s="472"/>
      <c r="N19" s="472"/>
      <c r="O19" s="472"/>
      <c r="P19" s="543"/>
      <c r="Q19" s="544"/>
      <c r="R19" s="545"/>
      <c r="S19" s="546"/>
      <c r="T19" s="544"/>
      <c r="U19" s="547"/>
      <c r="V19" s="542"/>
      <c r="W19" s="542"/>
      <c r="X19" s="542"/>
      <c r="Y19" s="548"/>
      <c r="Z19" s="548"/>
      <c r="AA19" s="548"/>
      <c r="AB19" s="548"/>
      <c r="AC19" s="549"/>
      <c r="AD19" s="65"/>
      <c r="AE19" s="111"/>
      <c r="AF19" s="93" t="s">
        <v>347</v>
      </c>
      <c r="AG19" s="94">
        <v>0.33333333333333331</v>
      </c>
      <c r="AH19" s="95"/>
      <c r="AI19" s="96"/>
      <c r="AJ19" s="97"/>
      <c r="AK19" s="98"/>
      <c r="AL19" s="99"/>
      <c r="AM19" s="98"/>
      <c r="AN19" s="196"/>
    </row>
    <row r="20" spans="1:41" ht="41.25" customHeight="1">
      <c r="A20" s="65"/>
      <c r="B20" s="92" t="s">
        <v>36</v>
      </c>
      <c r="C20" s="471" t="s">
        <v>294</v>
      </c>
      <c r="D20" s="472"/>
      <c r="E20" s="472"/>
      <c r="F20" s="472"/>
      <c r="G20" s="472"/>
      <c r="H20" s="472"/>
      <c r="I20" s="472"/>
      <c r="J20" s="472"/>
      <c r="K20" s="472"/>
      <c r="L20" s="472"/>
      <c r="M20" s="472"/>
      <c r="N20" s="472"/>
      <c r="O20" s="472"/>
      <c r="P20" s="504"/>
      <c r="Q20" s="490"/>
      <c r="R20" s="491"/>
      <c r="S20" s="489"/>
      <c r="T20" s="490"/>
      <c r="U20" s="492"/>
      <c r="V20" s="515"/>
      <c r="W20" s="515"/>
      <c r="X20" s="515"/>
      <c r="Y20" s="487"/>
      <c r="Z20" s="487"/>
      <c r="AA20" s="487"/>
      <c r="AB20" s="487"/>
      <c r="AC20" s="488"/>
      <c r="AD20" s="65"/>
      <c r="AE20" s="111"/>
      <c r="AF20" s="228" t="s">
        <v>348</v>
      </c>
      <c r="AG20" s="94">
        <v>0.33680555555555558</v>
      </c>
      <c r="AH20" s="95">
        <v>4</v>
      </c>
      <c r="AI20" s="96" t="s">
        <v>349</v>
      </c>
      <c r="AJ20" s="97" t="s">
        <v>47</v>
      </c>
      <c r="AK20" s="96" t="s">
        <v>54</v>
      </c>
      <c r="AL20" s="100" t="s">
        <v>55</v>
      </c>
      <c r="AM20" s="96" t="s">
        <v>56</v>
      </c>
      <c r="AN20" s="197" t="s">
        <v>57</v>
      </c>
    </row>
    <row r="21" spans="1:41" ht="41.25" customHeight="1">
      <c r="A21" s="65"/>
      <c r="B21" s="92" t="s">
        <v>37</v>
      </c>
      <c r="C21" s="565" t="s">
        <v>329</v>
      </c>
      <c r="D21" s="566"/>
      <c r="E21" s="566"/>
      <c r="F21" s="566"/>
      <c r="G21" s="566"/>
      <c r="H21" s="566"/>
      <c r="I21" s="566"/>
      <c r="J21" s="566"/>
      <c r="K21" s="566"/>
      <c r="L21" s="566"/>
      <c r="M21" s="566"/>
      <c r="N21" s="566"/>
      <c r="O21" s="566"/>
      <c r="P21" s="504"/>
      <c r="Q21" s="490"/>
      <c r="R21" s="491"/>
      <c r="S21" s="489"/>
      <c r="T21" s="490"/>
      <c r="U21" s="492"/>
      <c r="V21" s="515"/>
      <c r="W21" s="515"/>
      <c r="X21" s="515"/>
      <c r="Y21" s="487"/>
      <c r="Z21" s="487"/>
      <c r="AA21" s="487"/>
      <c r="AB21" s="487"/>
      <c r="AC21" s="488"/>
      <c r="AD21" s="65"/>
      <c r="AE21" s="111"/>
      <c r="AF21" s="71"/>
      <c r="AG21" s="94">
        <v>0.34027777777777801</v>
      </c>
      <c r="AH21" s="101">
        <v>3</v>
      </c>
      <c r="AI21" s="102" t="s">
        <v>354</v>
      </c>
      <c r="AJ21" s="103" t="s">
        <v>355</v>
      </c>
      <c r="AK21" s="102" t="s">
        <v>58</v>
      </c>
      <c r="AL21" s="104" t="s">
        <v>59</v>
      </c>
      <c r="AM21" s="102" t="s">
        <v>60</v>
      </c>
      <c r="AN21" s="198" t="s">
        <v>61</v>
      </c>
    </row>
    <row r="22" spans="1:41" ht="41.25" customHeight="1">
      <c r="A22" s="65"/>
      <c r="B22" s="92" t="s">
        <v>38</v>
      </c>
      <c r="C22" s="565" t="s">
        <v>340</v>
      </c>
      <c r="D22" s="566"/>
      <c r="E22" s="566"/>
      <c r="F22" s="566"/>
      <c r="G22" s="566"/>
      <c r="H22" s="566"/>
      <c r="I22" s="566"/>
      <c r="J22" s="566"/>
      <c r="K22" s="566"/>
      <c r="L22" s="566"/>
      <c r="M22" s="566"/>
      <c r="N22" s="566"/>
      <c r="O22" s="566"/>
      <c r="P22" s="504"/>
      <c r="Q22" s="490"/>
      <c r="R22" s="491"/>
      <c r="S22" s="489"/>
      <c r="T22" s="490"/>
      <c r="U22" s="492"/>
      <c r="V22" s="515"/>
      <c r="W22" s="515"/>
      <c r="X22" s="515"/>
      <c r="Y22" s="487"/>
      <c r="Z22" s="487"/>
      <c r="AA22" s="487"/>
      <c r="AB22" s="487"/>
      <c r="AC22" s="488"/>
      <c r="AD22" s="65"/>
      <c r="AE22" s="111"/>
      <c r="AF22" s="71"/>
      <c r="AG22" s="94">
        <v>0.34375</v>
      </c>
      <c r="AH22" s="101">
        <v>2</v>
      </c>
      <c r="AI22" s="102" t="s">
        <v>356</v>
      </c>
      <c r="AJ22" s="103" t="s">
        <v>355</v>
      </c>
      <c r="AK22" s="102" t="s">
        <v>62</v>
      </c>
      <c r="AL22" s="104" t="s">
        <v>63</v>
      </c>
      <c r="AM22" s="102" t="s">
        <v>64</v>
      </c>
      <c r="AN22" s="198" t="s">
        <v>65</v>
      </c>
    </row>
    <row r="23" spans="1:41" ht="63" customHeight="1">
      <c r="A23" s="65"/>
      <c r="B23" s="92" t="s">
        <v>39</v>
      </c>
      <c r="C23" s="565" t="s">
        <v>339</v>
      </c>
      <c r="D23" s="566"/>
      <c r="E23" s="566"/>
      <c r="F23" s="566"/>
      <c r="G23" s="566"/>
      <c r="H23" s="566"/>
      <c r="I23" s="566"/>
      <c r="J23" s="566"/>
      <c r="K23" s="566"/>
      <c r="L23" s="566"/>
      <c r="M23" s="566"/>
      <c r="N23" s="566"/>
      <c r="O23" s="613"/>
      <c r="P23" s="504"/>
      <c r="Q23" s="490"/>
      <c r="R23" s="491"/>
      <c r="S23" s="489"/>
      <c r="T23" s="490"/>
      <c r="U23" s="492"/>
      <c r="V23" s="515"/>
      <c r="W23" s="515"/>
      <c r="X23" s="515"/>
      <c r="Y23" s="487"/>
      <c r="Z23" s="487"/>
      <c r="AA23" s="487"/>
      <c r="AB23" s="487"/>
      <c r="AC23" s="488"/>
      <c r="AD23" s="65"/>
      <c r="AE23" s="111"/>
      <c r="AF23" s="71"/>
      <c r="AG23" s="94">
        <v>0.34722222222222199</v>
      </c>
      <c r="AH23" s="105">
        <v>1</v>
      </c>
      <c r="AI23" s="106" t="s">
        <v>353</v>
      </c>
      <c r="AJ23" s="89" t="s">
        <v>355</v>
      </c>
      <c r="AK23" s="106" t="s">
        <v>66</v>
      </c>
      <c r="AL23" s="107" t="s">
        <v>67</v>
      </c>
      <c r="AM23" s="106" t="s">
        <v>68</v>
      </c>
      <c r="AN23" s="199" t="s">
        <v>69</v>
      </c>
    </row>
    <row r="24" spans="1:41" ht="41.25" customHeight="1">
      <c r="A24" s="65"/>
      <c r="B24" s="92" t="s">
        <v>40</v>
      </c>
      <c r="C24" s="565" t="s">
        <v>295</v>
      </c>
      <c r="D24" s="566"/>
      <c r="E24" s="566"/>
      <c r="F24" s="566"/>
      <c r="G24" s="566"/>
      <c r="H24" s="566"/>
      <c r="I24" s="566"/>
      <c r="J24" s="566"/>
      <c r="K24" s="566"/>
      <c r="L24" s="566"/>
      <c r="M24" s="566"/>
      <c r="N24" s="566"/>
      <c r="O24" s="566"/>
      <c r="P24" s="504"/>
      <c r="Q24" s="490"/>
      <c r="R24" s="491"/>
      <c r="S24" s="489"/>
      <c r="T24" s="490"/>
      <c r="U24" s="492"/>
      <c r="V24" s="515"/>
      <c r="W24" s="515"/>
      <c r="X24" s="515"/>
      <c r="Y24" s="487"/>
      <c r="Z24" s="487"/>
      <c r="AA24" s="487"/>
      <c r="AB24" s="487"/>
      <c r="AC24" s="488"/>
      <c r="AD24" s="65"/>
      <c r="AE24" s="111"/>
      <c r="AF24" s="71"/>
      <c r="AG24" s="94">
        <v>0.35069444444444497</v>
      </c>
      <c r="AH24" s="108"/>
      <c r="AI24" s="71"/>
      <c r="AJ24" s="71"/>
      <c r="AK24" s="108"/>
      <c r="AL24" s="71"/>
      <c r="AM24" s="108"/>
      <c r="AN24" s="108"/>
    </row>
    <row r="25" spans="1:41" ht="41.25" customHeight="1" thickBot="1">
      <c r="A25" s="65"/>
      <c r="B25" s="92" t="s">
        <v>292</v>
      </c>
      <c r="C25" s="565" t="s">
        <v>296</v>
      </c>
      <c r="D25" s="566"/>
      <c r="E25" s="566"/>
      <c r="F25" s="566"/>
      <c r="G25" s="566"/>
      <c r="H25" s="566"/>
      <c r="I25" s="566"/>
      <c r="J25" s="566"/>
      <c r="K25" s="566"/>
      <c r="L25" s="566"/>
      <c r="M25" s="566"/>
      <c r="N25" s="566"/>
      <c r="O25" s="613"/>
      <c r="P25" s="567"/>
      <c r="Q25" s="568"/>
      <c r="R25" s="569"/>
      <c r="S25" s="611"/>
      <c r="T25" s="568"/>
      <c r="U25" s="569"/>
      <c r="V25" s="611"/>
      <c r="W25" s="568"/>
      <c r="X25" s="569"/>
      <c r="Y25" s="614"/>
      <c r="Z25" s="615"/>
      <c r="AA25" s="615"/>
      <c r="AB25" s="615"/>
      <c r="AC25" s="616"/>
      <c r="AD25" s="65"/>
      <c r="AE25" s="111"/>
      <c r="AF25" s="71"/>
      <c r="AG25" s="94">
        <v>0.35416666666666669</v>
      </c>
      <c r="AH25" s="108"/>
      <c r="AI25" s="71"/>
      <c r="AJ25" s="71"/>
      <c r="AK25" s="108"/>
      <c r="AL25" s="71"/>
      <c r="AM25" s="108"/>
      <c r="AN25" s="108"/>
    </row>
    <row r="26" spans="1:41" ht="41.25" customHeight="1">
      <c r="A26" s="65"/>
      <c r="B26" s="220"/>
      <c r="C26" s="820"/>
      <c r="D26" s="821"/>
      <c r="E26" s="821"/>
      <c r="F26" s="821"/>
      <c r="G26" s="821"/>
      <c r="H26" s="821"/>
      <c r="I26" s="821"/>
      <c r="J26" s="821"/>
      <c r="K26" s="821"/>
      <c r="L26" s="821"/>
      <c r="M26" s="821"/>
      <c r="N26" s="821"/>
      <c r="O26" s="822"/>
      <c r="P26" s="778"/>
      <c r="Q26" s="774"/>
      <c r="R26" s="775"/>
      <c r="S26" s="778"/>
      <c r="T26" s="774"/>
      <c r="U26" s="774"/>
      <c r="V26" s="626"/>
      <c r="W26" s="626"/>
      <c r="X26" s="626"/>
      <c r="Y26" s="776"/>
      <c r="Z26" s="776"/>
      <c r="AA26" s="776"/>
      <c r="AB26" s="776"/>
      <c r="AC26" s="776"/>
      <c r="AD26" s="65"/>
      <c r="AE26" s="111"/>
      <c r="AF26" s="71"/>
      <c r="AG26" s="94">
        <v>0.35763888888888901</v>
      </c>
      <c r="AH26" s="108"/>
      <c r="AI26" s="71"/>
      <c r="AJ26" s="71"/>
      <c r="AK26" s="108"/>
      <c r="AL26" s="71"/>
      <c r="AM26" s="108"/>
      <c r="AN26" s="108"/>
    </row>
    <row r="27" spans="1:41" ht="41.25" customHeight="1">
      <c r="A27" s="65"/>
      <c r="B27" s="220"/>
      <c r="C27" s="820"/>
      <c r="D27" s="821"/>
      <c r="E27" s="821"/>
      <c r="F27" s="821"/>
      <c r="G27" s="821"/>
      <c r="H27" s="821"/>
      <c r="I27" s="821"/>
      <c r="J27" s="821"/>
      <c r="K27" s="821"/>
      <c r="L27" s="821"/>
      <c r="M27" s="821"/>
      <c r="N27" s="821"/>
      <c r="O27" s="822"/>
      <c r="P27" s="778"/>
      <c r="Q27" s="774"/>
      <c r="R27" s="775"/>
      <c r="S27" s="778"/>
      <c r="T27" s="774"/>
      <c r="U27" s="774"/>
      <c r="V27" s="626"/>
      <c r="W27" s="626"/>
      <c r="X27" s="626"/>
      <c r="Y27" s="776"/>
      <c r="Z27" s="776"/>
      <c r="AA27" s="776"/>
      <c r="AB27" s="776"/>
      <c r="AC27" s="776"/>
      <c r="AD27" s="65"/>
      <c r="AE27" s="111"/>
      <c r="AF27" s="71"/>
      <c r="AG27" s="94">
        <v>0.36111111111111099</v>
      </c>
      <c r="AH27" s="71"/>
      <c r="AI27" s="71"/>
      <c r="AJ27" s="71"/>
      <c r="AK27" s="108"/>
      <c r="AL27" s="71"/>
      <c r="AM27" s="108"/>
      <c r="AN27" s="108"/>
    </row>
    <row r="28" spans="1:41" s="63" customFormat="1" ht="41.25" customHeight="1">
      <c r="A28" s="65"/>
      <c r="B28" s="218"/>
      <c r="C28" s="480"/>
      <c r="D28" s="481"/>
      <c r="E28" s="481"/>
      <c r="F28" s="481"/>
      <c r="G28" s="481"/>
      <c r="H28" s="481"/>
      <c r="I28" s="481"/>
      <c r="J28" s="481"/>
      <c r="K28" s="481"/>
      <c r="L28" s="481"/>
      <c r="M28" s="481"/>
      <c r="N28" s="481"/>
      <c r="O28" s="481"/>
      <c r="P28" s="641"/>
      <c r="Q28" s="641"/>
      <c r="R28" s="641"/>
      <c r="S28" s="642"/>
      <c r="T28" s="643"/>
      <c r="U28" s="643"/>
      <c r="V28" s="644"/>
      <c r="W28" s="484"/>
      <c r="X28" s="484"/>
      <c r="Y28" s="486"/>
      <c r="Z28" s="486"/>
      <c r="AA28" s="486"/>
      <c r="AB28" s="486"/>
      <c r="AC28" s="486"/>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41"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41" s="28" customFormat="1" ht="5.2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formatCells="0"/>
  <mergeCells count="82">
    <mergeCell ref="B3:AC3"/>
    <mergeCell ref="B6:C6"/>
    <mergeCell ref="D6:AC6"/>
    <mergeCell ref="B7:C7"/>
    <mergeCell ref="D7:AC7"/>
    <mergeCell ref="Y10:AC11"/>
    <mergeCell ref="E11:I11"/>
    <mergeCell ref="M11:P11"/>
    <mergeCell ref="R11:U11"/>
    <mergeCell ref="B13:C14"/>
    <mergeCell ref="E13:U13"/>
    <mergeCell ref="V13:X14"/>
    <mergeCell ref="Y13:AC14"/>
    <mergeCell ref="E14:U14"/>
    <mergeCell ref="B10:C11"/>
    <mergeCell ref="E10:I10"/>
    <mergeCell ref="J10:K11"/>
    <mergeCell ref="M10:P10"/>
    <mergeCell ref="R10:U10"/>
    <mergeCell ref="V10:X11"/>
    <mergeCell ref="C20:O20"/>
    <mergeCell ref="P20:R20"/>
    <mergeCell ref="S20:U20"/>
    <mergeCell ref="V20:X20"/>
    <mergeCell ref="Y20:AC20"/>
    <mergeCell ref="B16:O17"/>
    <mergeCell ref="P16:R17"/>
    <mergeCell ref="S16:U17"/>
    <mergeCell ref="V16:X17"/>
    <mergeCell ref="Y16:AC17"/>
    <mergeCell ref="Y19:AC19"/>
    <mergeCell ref="C19:O19"/>
    <mergeCell ref="P19:R19"/>
    <mergeCell ref="S19:U19"/>
    <mergeCell ref="V19:X19"/>
    <mergeCell ref="B18:O18"/>
    <mergeCell ref="P18:R18"/>
    <mergeCell ref="S18:U18"/>
    <mergeCell ref="V18:X18"/>
    <mergeCell ref="Y18:AC18"/>
    <mergeCell ref="C21:O21"/>
    <mergeCell ref="P21:R21"/>
    <mergeCell ref="S21:U21"/>
    <mergeCell ref="V21:X21"/>
    <mergeCell ref="Y21:AC21"/>
    <mergeCell ref="C22:O22"/>
    <mergeCell ref="P22:R22"/>
    <mergeCell ref="S22:U22"/>
    <mergeCell ref="V22:X22"/>
    <mergeCell ref="Y22:AC22"/>
    <mergeCell ref="Y23:AC23"/>
    <mergeCell ref="V28:X28"/>
    <mergeCell ref="Y28:AC28"/>
    <mergeCell ref="C24:O24"/>
    <mergeCell ref="P24:R24"/>
    <mergeCell ref="S24:U24"/>
    <mergeCell ref="P25:R25"/>
    <mergeCell ref="S25:U25"/>
    <mergeCell ref="C23:O23"/>
    <mergeCell ref="P23:R23"/>
    <mergeCell ref="S23:U23"/>
    <mergeCell ref="V23:X23"/>
    <mergeCell ref="Y27:AC27"/>
    <mergeCell ref="C28:O28"/>
    <mergeCell ref="V24:X24"/>
    <mergeCell ref="Y24:AC24"/>
    <mergeCell ref="C25:O25"/>
    <mergeCell ref="P28:R28"/>
    <mergeCell ref="S28:U28"/>
    <mergeCell ref="V25:X25"/>
    <mergeCell ref="Y25:AC25"/>
    <mergeCell ref="C26:O26"/>
    <mergeCell ref="P26:R26"/>
    <mergeCell ref="S26:U26"/>
    <mergeCell ref="V26:X26"/>
    <mergeCell ref="Y26:AC26"/>
    <mergeCell ref="B30:AC30"/>
    <mergeCell ref="B31:AC31"/>
    <mergeCell ref="C27:O27"/>
    <mergeCell ref="P27:R27"/>
    <mergeCell ref="S27:U27"/>
    <mergeCell ref="V27:X27"/>
  </mergeCells>
  <phoneticPr fontId="9"/>
  <dataValidations count="2">
    <dataValidation type="list" allowBlank="1" showInputMessage="1" showErrorMessage="1" sqref="M10 R10 M11:P11 R11:U11" xr:uid="{00000000-0002-0000-1500-000000000000}">
      <formula1>$AG$17:$AG$144</formula1>
    </dataValidation>
    <dataValidation type="list" allowBlank="1" showInputMessage="1" showErrorMessage="1" sqref="V26:V28 S26:S28 P26:P28 P19:X25" xr:uid="{00000000-0002-0000-15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2"/>
  <dimension ref="A1:AL93"/>
  <sheetViews>
    <sheetView showGridLines="0" zoomScaleNormal="100" workbookViewId="0">
      <selection activeCell="V13" sqref="V13:X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620" t="str">
        <f>'シート2-⑧-3'!D7:AC7</f>
        <v>⑧-3ケアマネジメントの展開「認知症に関する事例」</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210">
        <v>1</v>
      </c>
      <c r="E10" s="572">
        <f>IF(ISBLANK('シート2-⑧-3'!E10:I10),"",'シート2-⑧-3'!E10:I10)</f>
        <v>44833</v>
      </c>
      <c r="F10" s="573"/>
      <c r="G10" s="573"/>
      <c r="H10" s="573"/>
      <c r="I10" s="574"/>
      <c r="J10" s="498" t="s">
        <v>29</v>
      </c>
      <c r="K10" s="439"/>
      <c r="L10" s="211">
        <v>1</v>
      </c>
      <c r="M10" s="575">
        <f>IF(ISBLANK('シート2-⑧-3'!M10:P10),"",'シート2-⑧-3'!M10:P10)</f>
        <v>0.39583333333333398</v>
      </c>
      <c r="N10" s="576"/>
      <c r="O10" s="576"/>
      <c r="P10" s="577"/>
      <c r="Q10" s="77" t="s">
        <v>1</v>
      </c>
      <c r="R10" s="575">
        <f>IF(ISBLANK('シート2-⑧-3'!R10:U10),"",'シート2-⑧-3'!R10:U10)</f>
        <v>0.64583333333333703</v>
      </c>
      <c r="S10" s="578"/>
      <c r="T10" s="578"/>
      <c r="U10" s="579"/>
      <c r="V10" s="498" t="s">
        <v>2</v>
      </c>
      <c r="W10" s="439"/>
      <c r="X10" s="439"/>
      <c r="Y10" s="536" t="str">
        <f>IF(ISBLANK(シート1!N7),"",シート1!N7)</f>
        <v/>
      </c>
      <c r="Z10" s="537"/>
      <c r="AA10" s="537"/>
      <c r="AB10" s="537"/>
      <c r="AC10" s="538"/>
      <c r="AE10" s="65"/>
    </row>
    <row r="11" spans="1:38" s="63" customFormat="1" ht="18.75" customHeight="1" thickBot="1">
      <c r="B11" s="461"/>
      <c r="C11" s="461"/>
      <c r="D11" s="212">
        <v>2</v>
      </c>
      <c r="E11" s="590" t="str">
        <f>IF(ISBLANK('シート2-⑧-3'!E11:I11),"",'シート2-⑧-3'!E11:I11)</f>
        <v/>
      </c>
      <c r="F11" s="591"/>
      <c r="G11" s="591"/>
      <c r="H11" s="591"/>
      <c r="I11" s="592"/>
      <c r="J11" s="498"/>
      <c r="K11" s="439"/>
      <c r="L11" s="211">
        <v>2</v>
      </c>
      <c r="M11" s="593" t="str">
        <f>IF(ISBLANK('シート2-⑧-3'!M11:P11),"",'シート2-⑧-3'!M11:P11)</f>
        <v/>
      </c>
      <c r="N11" s="594"/>
      <c r="O11" s="594"/>
      <c r="P11" s="595"/>
      <c r="Q11" s="77" t="s">
        <v>1</v>
      </c>
      <c r="R11" s="593" t="str">
        <f>IF(ISBLANK('シート2-⑧-3'!R11:U11),"",'シート2-⑧-3'!R11:U11)</f>
        <v/>
      </c>
      <c r="S11" s="594"/>
      <c r="T11" s="594"/>
      <c r="U11" s="595"/>
      <c r="V11" s="498"/>
      <c r="W11" s="439"/>
      <c r="X11" s="439"/>
      <c r="Y11" s="539"/>
      <c r="Z11" s="540"/>
      <c r="AA11" s="540"/>
      <c r="AB11" s="540"/>
      <c r="AC11" s="541"/>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1" t="s">
        <v>4</v>
      </c>
      <c r="C13" s="461"/>
      <c r="D13" s="210">
        <v>1</v>
      </c>
      <c r="E13" s="584" t="str">
        <f>IF(ISBLANK('シート2-①'!E13),"",'シート2-①'!E13)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212">
        <v>2</v>
      </c>
      <c r="E14" s="587"/>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107</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108</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112</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2"/>
  <sheetViews>
    <sheetView showGridLines="0" zoomScaleNormal="100" zoomScaleSheetLayoutView="100" workbookViewId="0">
      <selection activeCell="B3" sqref="B3:R3"/>
    </sheetView>
  </sheetViews>
  <sheetFormatPr defaultRowHeight="13.5"/>
  <cols>
    <col min="1" max="1" width="1.875" style="6" customWidth="1"/>
    <col min="2" max="2" width="3.25" style="6" customWidth="1"/>
    <col min="3" max="5" width="9" style="6"/>
    <col min="6" max="7" width="4.625" style="6" customWidth="1"/>
    <col min="8" max="8" width="9" style="6"/>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16384" width="9" style="6"/>
  </cols>
  <sheetData>
    <row r="1" spans="1:27" ht="21">
      <c r="A1" s="1"/>
      <c r="B1" s="2" t="s">
        <v>13</v>
      </c>
      <c r="C1" s="3"/>
      <c r="D1" s="1"/>
      <c r="E1" s="1"/>
      <c r="F1" s="1"/>
      <c r="G1" s="1"/>
      <c r="H1" s="1"/>
      <c r="I1" s="1"/>
      <c r="J1" s="1"/>
      <c r="K1" s="1"/>
      <c r="L1" s="1"/>
      <c r="M1" s="1"/>
      <c r="N1" s="1"/>
      <c r="O1" s="1"/>
      <c r="P1" s="1"/>
      <c r="Q1" s="1"/>
      <c r="R1" s="1"/>
      <c r="S1" s="1"/>
    </row>
    <row r="2" spans="1:27" s="63" customFormat="1" ht="3" customHeight="1">
      <c r="B2" s="64"/>
      <c r="T2" s="65"/>
      <c r="U2" s="65"/>
    </row>
    <row r="3" spans="1:27" s="63" customFormat="1" ht="48.75" customHeight="1">
      <c r="B3" s="436" t="s">
        <v>23</v>
      </c>
      <c r="C3" s="436"/>
      <c r="D3" s="436"/>
      <c r="E3" s="436"/>
      <c r="F3" s="436"/>
      <c r="G3" s="436"/>
      <c r="H3" s="436"/>
      <c r="I3" s="436"/>
      <c r="J3" s="436"/>
      <c r="K3" s="436"/>
      <c r="L3" s="436"/>
      <c r="M3" s="436"/>
      <c r="N3" s="436"/>
      <c r="O3" s="436"/>
      <c r="P3" s="436"/>
      <c r="Q3" s="436"/>
      <c r="R3" s="436"/>
      <c r="S3" s="66"/>
      <c r="T3" s="67"/>
      <c r="U3" s="67"/>
    </row>
    <row r="4" spans="1:27" s="63" customFormat="1" ht="6.75" customHeight="1" thickBot="1">
      <c r="T4" s="65"/>
      <c r="U4" s="65"/>
    </row>
    <row r="5" spans="1:27" s="63" customFormat="1" ht="20.25" customHeight="1" thickBot="1">
      <c r="B5" s="113" t="s">
        <v>27</v>
      </c>
      <c r="D5" s="113"/>
      <c r="E5" s="465" t="s">
        <v>451</v>
      </c>
      <c r="F5" s="466"/>
      <c r="G5" s="467"/>
      <c r="T5" s="65"/>
      <c r="U5" s="65"/>
      <c r="AA5" s="63" t="s">
        <v>145</v>
      </c>
    </row>
    <row r="6" spans="1:27" s="63" customFormat="1" ht="3.75" customHeight="1" thickBot="1">
      <c r="T6" s="65"/>
      <c r="U6" s="65"/>
    </row>
    <row r="7" spans="1:27" s="63" customFormat="1" ht="18.75" customHeight="1" thickBot="1">
      <c r="B7" s="461" t="s">
        <v>0</v>
      </c>
      <c r="C7" s="451"/>
      <c r="D7" s="449">
        <v>44782</v>
      </c>
      <c r="E7" s="450"/>
      <c r="F7" s="468" t="s">
        <v>1</v>
      </c>
      <c r="G7" s="469"/>
      <c r="H7" s="449">
        <v>44847</v>
      </c>
      <c r="I7" s="470"/>
      <c r="J7" s="450"/>
      <c r="K7" s="77"/>
      <c r="L7" s="461" t="s">
        <v>2</v>
      </c>
      <c r="M7" s="451"/>
      <c r="N7" s="462"/>
      <c r="O7" s="463"/>
      <c r="P7" s="463"/>
      <c r="Q7" s="463"/>
      <c r="R7" s="464"/>
      <c r="T7" s="65"/>
      <c r="U7" s="65"/>
    </row>
    <row r="8" spans="1:27" s="80" customFormat="1" ht="3.75" customHeight="1" thickBot="1">
      <c r="B8" s="81"/>
      <c r="C8" s="81"/>
      <c r="D8" s="83"/>
      <c r="E8" s="83"/>
      <c r="F8" s="81"/>
      <c r="G8" s="81"/>
      <c r="H8" s="82"/>
      <c r="I8" s="82"/>
      <c r="J8" s="82"/>
      <c r="K8" s="81"/>
      <c r="L8" s="81"/>
      <c r="M8" s="84"/>
      <c r="N8" s="84"/>
      <c r="O8" s="82"/>
      <c r="P8" s="82"/>
      <c r="Q8" s="82"/>
      <c r="R8" s="82"/>
    </row>
    <row r="9" spans="1:27" s="63" customFormat="1" ht="18.75" customHeight="1" thickBot="1">
      <c r="B9" s="461" t="s">
        <v>4</v>
      </c>
      <c r="C9" s="451"/>
      <c r="D9" s="462" t="s">
        <v>358</v>
      </c>
      <c r="E9" s="463"/>
      <c r="F9" s="463"/>
      <c r="G9" s="463"/>
      <c r="H9" s="463"/>
      <c r="I9" s="463"/>
      <c r="J9" s="464"/>
      <c r="K9" s="77"/>
      <c r="L9" s="461" t="s">
        <v>3</v>
      </c>
      <c r="M9" s="451"/>
      <c r="N9" s="462"/>
      <c r="O9" s="463"/>
      <c r="P9" s="463"/>
      <c r="Q9" s="463"/>
      <c r="R9" s="464"/>
      <c r="T9" s="65"/>
      <c r="U9" s="65"/>
    </row>
    <row r="10" spans="1:27" s="63" customFormat="1">
      <c r="B10" s="77"/>
      <c r="C10" s="77"/>
      <c r="D10" s="77"/>
      <c r="E10" s="77"/>
      <c r="F10" s="77"/>
      <c r="G10" s="77"/>
      <c r="H10" s="77"/>
      <c r="I10" s="77"/>
      <c r="J10" s="77"/>
      <c r="K10" s="77"/>
      <c r="L10" s="77"/>
      <c r="M10" s="77"/>
      <c r="N10" s="77"/>
      <c r="O10" s="77"/>
      <c r="P10" s="77"/>
      <c r="Q10" s="77"/>
      <c r="R10" s="77"/>
      <c r="T10" s="65"/>
      <c r="U10" s="65"/>
    </row>
    <row r="11" spans="1:27">
      <c r="A11" s="5"/>
      <c r="B11" s="48" t="s">
        <v>5</v>
      </c>
      <c r="C11" s="47"/>
      <c r="D11" s="47"/>
      <c r="E11" s="47"/>
      <c r="F11" s="47"/>
      <c r="G11" s="47"/>
      <c r="H11" s="47"/>
      <c r="I11" s="47"/>
      <c r="J11" s="47"/>
      <c r="K11" s="47"/>
      <c r="L11" s="47"/>
      <c r="M11" s="47"/>
      <c r="N11" s="47"/>
      <c r="O11" s="47"/>
      <c r="P11" s="47"/>
      <c r="Q11" s="47"/>
      <c r="R11" s="47"/>
      <c r="S11" s="5"/>
    </row>
    <row r="12" spans="1:27" s="63" customFormat="1" ht="16.5" customHeight="1">
      <c r="A12" s="65"/>
      <c r="B12" s="114" t="s">
        <v>6</v>
      </c>
      <c r="C12" s="114"/>
      <c r="D12" s="114" t="s">
        <v>14</v>
      </c>
      <c r="E12" s="115"/>
      <c r="F12" s="114"/>
      <c r="G12" s="114"/>
      <c r="H12" s="114"/>
      <c r="I12" s="114"/>
      <c r="J12" s="114"/>
      <c r="K12" s="114"/>
      <c r="L12" s="114"/>
      <c r="M12" s="114"/>
      <c r="N12" s="114"/>
      <c r="O12" s="114"/>
      <c r="P12" s="114"/>
      <c r="Q12" s="114"/>
      <c r="R12" s="114"/>
      <c r="S12" s="65"/>
      <c r="T12" s="65"/>
      <c r="U12" s="65"/>
      <c r="V12" s="116" t="s">
        <v>12</v>
      </c>
      <c r="W12" s="117" t="s">
        <v>24</v>
      </c>
      <c r="X12" s="118" t="s">
        <v>134</v>
      </c>
      <c r="Y12" s="118" t="s">
        <v>138</v>
      </c>
      <c r="Z12" s="118"/>
    </row>
    <row r="13" spans="1:27" s="65" customFormat="1" ht="3.75" customHeight="1" thickBot="1">
      <c r="B13" s="81"/>
      <c r="C13" s="81"/>
      <c r="D13" s="81"/>
      <c r="E13" s="119"/>
      <c r="F13" s="81"/>
      <c r="G13" s="81"/>
      <c r="H13" s="81"/>
      <c r="I13" s="81"/>
      <c r="J13" s="81"/>
      <c r="K13" s="81"/>
      <c r="L13" s="81"/>
      <c r="M13" s="81"/>
      <c r="N13" s="81"/>
      <c r="O13" s="81"/>
      <c r="P13" s="81"/>
      <c r="Q13" s="81"/>
      <c r="R13" s="81"/>
      <c r="V13" s="120"/>
      <c r="W13" s="121"/>
      <c r="X13" s="122"/>
      <c r="Y13" s="122"/>
      <c r="Z13" s="122"/>
    </row>
    <row r="14" spans="1:27" s="63" customFormat="1" ht="16.5" customHeight="1" thickBot="1">
      <c r="A14" s="65"/>
      <c r="B14" s="439" t="s">
        <v>147</v>
      </c>
      <c r="C14" s="451"/>
      <c r="D14" s="449"/>
      <c r="E14" s="450"/>
      <c r="F14" s="81"/>
      <c r="G14" s="81"/>
      <c r="H14" s="81"/>
      <c r="I14" s="81"/>
      <c r="J14" s="81"/>
      <c r="K14" s="81"/>
      <c r="L14" s="81"/>
      <c r="M14" s="81"/>
      <c r="N14" s="81"/>
      <c r="O14" s="81"/>
      <c r="P14" s="81"/>
      <c r="Q14" s="81"/>
      <c r="R14" s="81"/>
      <c r="S14" s="65"/>
      <c r="T14" s="65"/>
      <c r="U14" s="65"/>
      <c r="V14" s="123"/>
      <c r="W14" s="124"/>
      <c r="X14" s="125"/>
      <c r="Y14" s="125"/>
      <c r="Z14" s="125"/>
    </row>
    <row r="15" spans="1:27" s="65" customFormat="1" ht="3.75" customHeight="1" thickBot="1">
      <c r="B15" s="126"/>
      <c r="C15" s="126"/>
      <c r="D15" s="126"/>
      <c r="E15" s="127"/>
      <c r="F15" s="126"/>
      <c r="G15" s="126"/>
      <c r="H15" s="126"/>
      <c r="I15" s="126"/>
      <c r="J15" s="126"/>
      <c r="K15" s="126"/>
      <c r="L15" s="126"/>
      <c r="M15" s="126"/>
      <c r="N15" s="126"/>
      <c r="O15" s="126"/>
      <c r="P15" s="126"/>
      <c r="Q15" s="126"/>
      <c r="R15" s="126"/>
      <c r="V15" s="120"/>
      <c r="W15" s="121"/>
      <c r="X15" s="122"/>
      <c r="Y15" s="122"/>
      <c r="Z15" s="122"/>
    </row>
    <row r="16" spans="1:27" s="63" customFormat="1">
      <c r="A16" s="65"/>
      <c r="B16" s="452"/>
      <c r="C16" s="453"/>
      <c r="D16" s="453"/>
      <c r="E16" s="453"/>
      <c r="F16" s="453"/>
      <c r="G16" s="453"/>
      <c r="H16" s="453"/>
      <c r="I16" s="453"/>
      <c r="J16" s="453"/>
      <c r="K16" s="453"/>
      <c r="L16" s="453"/>
      <c r="M16" s="453"/>
      <c r="N16" s="453"/>
      <c r="O16" s="453"/>
      <c r="P16" s="453"/>
      <c r="Q16" s="453"/>
      <c r="R16" s="454"/>
      <c r="S16" s="65"/>
      <c r="T16" s="65"/>
      <c r="U16" s="65"/>
      <c r="V16" s="128"/>
      <c r="W16" s="118"/>
      <c r="X16" s="129"/>
      <c r="Y16" s="129"/>
      <c r="Z16" s="129"/>
    </row>
    <row r="17" spans="1:27" s="63" customFormat="1">
      <c r="A17" s="65"/>
      <c r="B17" s="455"/>
      <c r="C17" s="456"/>
      <c r="D17" s="456"/>
      <c r="E17" s="456"/>
      <c r="F17" s="456"/>
      <c r="G17" s="456"/>
      <c r="H17" s="456"/>
      <c r="I17" s="456"/>
      <c r="J17" s="456"/>
      <c r="K17" s="456"/>
      <c r="L17" s="456"/>
      <c r="M17" s="456"/>
      <c r="N17" s="456"/>
      <c r="O17" s="456"/>
      <c r="P17" s="456"/>
      <c r="Q17" s="456"/>
      <c r="R17" s="457"/>
      <c r="S17" s="65"/>
      <c r="T17" s="65"/>
      <c r="U17" s="65"/>
      <c r="V17" s="130" t="s">
        <v>211</v>
      </c>
      <c r="W17" s="130" t="s">
        <v>25</v>
      </c>
      <c r="X17" s="129">
        <v>4</v>
      </c>
      <c r="Y17" s="129" t="s">
        <v>137</v>
      </c>
      <c r="Z17" s="129" t="s">
        <v>139</v>
      </c>
    </row>
    <row r="18" spans="1:27" s="63" customFormat="1">
      <c r="A18" s="65"/>
      <c r="B18" s="455"/>
      <c r="C18" s="456"/>
      <c r="D18" s="456"/>
      <c r="E18" s="456"/>
      <c r="F18" s="456"/>
      <c r="G18" s="456"/>
      <c r="H18" s="456"/>
      <c r="I18" s="456"/>
      <c r="J18" s="456"/>
      <c r="K18" s="456"/>
      <c r="L18" s="456"/>
      <c r="M18" s="456"/>
      <c r="N18" s="456"/>
      <c r="O18" s="456"/>
      <c r="P18" s="456"/>
      <c r="Q18" s="456"/>
      <c r="R18" s="457"/>
      <c r="S18" s="65"/>
      <c r="T18" s="65"/>
      <c r="U18" s="65"/>
      <c r="X18" s="129">
        <v>3</v>
      </c>
      <c r="Y18" s="129" t="s">
        <v>135</v>
      </c>
      <c r="Z18" s="129" t="s">
        <v>140</v>
      </c>
    </row>
    <row r="19" spans="1:27" s="63" customFormat="1">
      <c r="A19" s="65"/>
      <c r="B19" s="455"/>
      <c r="C19" s="456"/>
      <c r="D19" s="456"/>
      <c r="E19" s="456"/>
      <c r="F19" s="456"/>
      <c r="G19" s="456"/>
      <c r="H19" s="456"/>
      <c r="I19" s="456"/>
      <c r="J19" s="456"/>
      <c r="K19" s="456"/>
      <c r="L19" s="456"/>
      <c r="M19" s="456"/>
      <c r="N19" s="456"/>
      <c r="O19" s="456"/>
      <c r="P19" s="456"/>
      <c r="Q19" s="456"/>
      <c r="R19" s="457"/>
      <c r="S19" s="65"/>
      <c r="T19" s="65"/>
      <c r="U19" s="65"/>
      <c r="V19" s="131"/>
      <c r="X19" s="129"/>
      <c r="Y19" s="129"/>
      <c r="Z19" s="129"/>
    </row>
    <row r="20" spans="1:27" s="63" customFormat="1">
      <c r="A20" s="65"/>
      <c r="B20" s="455"/>
      <c r="C20" s="456"/>
      <c r="D20" s="456"/>
      <c r="E20" s="456"/>
      <c r="F20" s="456"/>
      <c r="G20" s="456"/>
      <c r="H20" s="456"/>
      <c r="I20" s="456"/>
      <c r="J20" s="456"/>
      <c r="K20" s="456"/>
      <c r="L20" s="456"/>
      <c r="M20" s="456"/>
      <c r="N20" s="456"/>
      <c r="O20" s="456"/>
      <c r="P20" s="456"/>
      <c r="Q20" s="456"/>
      <c r="R20" s="457"/>
      <c r="S20" s="65"/>
      <c r="T20" s="65"/>
      <c r="U20" s="65"/>
      <c r="X20" s="129">
        <v>2</v>
      </c>
      <c r="Y20" s="129" t="s">
        <v>136</v>
      </c>
      <c r="Z20" s="129" t="s">
        <v>141</v>
      </c>
    </row>
    <row r="21" spans="1:27" s="63" customFormat="1" ht="14.25" thickBot="1">
      <c r="A21" s="65"/>
      <c r="B21" s="458"/>
      <c r="C21" s="459"/>
      <c r="D21" s="459"/>
      <c r="E21" s="459"/>
      <c r="F21" s="459"/>
      <c r="G21" s="459"/>
      <c r="H21" s="459"/>
      <c r="I21" s="459"/>
      <c r="J21" s="459"/>
      <c r="K21" s="459"/>
      <c r="L21" s="459"/>
      <c r="M21" s="459"/>
      <c r="N21" s="459"/>
      <c r="O21" s="459"/>
      <c r="P21" s="459"/>
      <c r="Q21" s="459"/>
      <c r="R21" s="460"/>
      <c r="S21" s="65"/>
      <c r="T21" s="65"/>
      <c r="U21" s="65"/>
      <c r="X21" s="132">
        <v>1</v>
      </c>
      <c r="Y21" s="132" t="s">
        <v>135</v>
      </c>
      <c r="Z21" s="132" t="s">
        <v>142</v>
      </c>
    </row>
    <row r="22" spans="1:27" s="63" customFormat="1">
      <c r="A22" s="65"/>
      <c r="B22" s="133"/>
      <c r="C22" s="133"/>
      <c r="D22" s="133"/>
      <c r="E22" s="133"/>
      <c r="F22" s="133"/>
      <c r="G22" s="133"/>
      <c r="H22" s="133"/>
      <c r="I22" s="133"/>
      <c r="J22" s="133"/>
      <c r="K22" s="133"/>
      <c r="L22" s="133"/>
      <c r="M22" s="133"/>
      <c r="N22" s="133"/>
      <c r="O22" s="133"/>
      <c r="P22" s="133"/>
      <c r="Q22" s="133"/>
      <c r="R22" s="133"/>
      <c r="S22" s="65"/>
      <c r="T22" s="65"/>
      <c r="U22" s="65"/>
    </row>
    <row r="23" spans="1:27" s="63" customFormat="1" ht="18.75" customHeight="1">
      <c r="A23" s="65"/>
      <c r="B23" s="115" t="s">
        <v>7</v>
      </c>
      <c r="C23" s="115"/>
      <c r="D23" s="114" t="s">
        <v>15</v>
      </c>
      <c r="E23" s="114"/>
      <c r="F23" s="114"/>
      <c r="G23" s="114"/>
      <c r="H23" s="114"/>
      <c r="I23" s="114"/>
      <c r="J23" s="114"/>
      <c r="K23" s="114"/>
      <c r="L23" s="114"/>
      <c r="M23" s="114"/>
      <c r="N23" s="114"/>
      <c r="O23" s="114"/>
      <c r="P23" s="114"/>
      <c r="Q23" s="114"/>
      <c r="R23" s="114"/>
      <c r="S23" s="65"/>
      <c r="T23" s="65"/>
      <c r="U23" s="65"/>
    </row>
    <row r="24" spans="1:27" s="63" customFormat="1" ht="3.75" customHeight="1" thickBot="1">
      <c r="A24" s="65"/>
      <c r="B24" s="119"/>
      <c r="C24" s="119"/>
      <c r="D24" s="81"/>
      <c r="E24" s="81"/>
      <c r="F24" s="81"/>
      <c r="G24" s="81"/>
      <c r="H24" s="81"/>
      <c r="I24" s="81"/>
      <c r="J24" s="81"/>
      <c r="K24" s="81"/>
      <c r="L24" s="81"/>
      <c r="M24" s="81"/>
      <c r="N24" s="81"/>
      <c r="O24" s="81"/>
      <c r="P24" s="81"/>
      <c r="Q24" s="81"/>
      <c r="R24" s="81"/>
      <c r="S24" s="65"/>
      <c r="T24" s="65"/>
      <c r="U24" s="65"/>
    </row>
    <row r="25" spans="1:27" s="63" customFormat="1" ht="18.75" customHeight="1" thickBot="1">
      <c r="A25" s="65"/>
      <c r="B25" s="439" t="s">
        <v>8</v>
      </c>
      <c r="C25" s="451"/>
      <c r="D25" s="462"/>
      <c r="E25" s="464"/>
      <c r="F25" s="81"/>
      <c r="G25" s="439" t="s">
        <v>441</v>
      </c>
      <c r="H25" s="451"/>
      <c r="I25" s="462"/>
      <c r="J25" s="463"/>
      <c r="K25" s="463"/>
      <c r="L25" s="463"/>
      <c r="M25" s="463"/>
      <c r="N25" s="463"/>
      <c r="O25" s="463"/>
      <c r="P25" s="463"/>
      <c r="Q25" s="463"/>
      <c r="R25" s="464"/>
      <c r="S25" s="65"/>
      <c r="T25" s="65"/>
      <c r="U25" s="65"/>
    </row>
    <row r="26" spans="1:27" s="63" customFormat="1" ht="3.75" customHeight="1" thickBot="1">
      <c r="A26" s="65"/>
      <c r="B26" s="81"/>
      <c r="C26" s="81"/>
      <c r="D26" s="81"/>
      <c r="E26" s="81"/>
      <c r="F26" s="81"/>
      <c r="G26" s="81"/>
      <c r="H26" s="81"/>
      <c r="I26" s="81"/>
      <c r="J26" s="81"/>
      <c r="K26" s="81"/>
      <c r="L26" s="81"/>
      <c r="M26" s="81"/>
      <c r="N26" s="81"/>
      <c r="O26" s="81"/>
      <c r="P26" s="81"/>
      <c r="Q26" s="81"/>
      <c r="R26" s="81"/>
      <c r="S26" s="65"/>
      <c r="T26" s="65"/>
      <c r="U26" s="65"/>
    </row>
    <row r="27" spans="1:27" s="63" customFormat="1" ht="16.5" customHeight="1" thickBot="1">
      <c r="A27" s="65"/>
      <c r="B27" s="439" t="s">
        <v>147</v>
      </c>
      <c r="C27" s="451"/>
      <c r="D27" s="449"/>
      <c r="E27" s="450"/>
      <c r="F27" s="81"/>
      <c r="G27" s="439" t="s">
        <v>148</v>
      </c>
      <c r="H27" s="451"/>
      <c r="I27" s="462"/>
      <c r="J27" s="463"/>
      <c r="K27" s="463"/>
      <c r="L27" s="463"/>
      <c r="M27" s="463"/>
      <c r="N27" s="463"/>
      <c r="O27" s="463"/>
      <c r="P27" s="463"/>
      <c r="Q27" s="463"/>
      <c r="R27" s="464"/>
      <c r="S27" s="65"/>
      <c r="T27" s="65"/>
      <c r="U27" s="65"/>
    </row>
    <row r="28" spans="1:27" s="65" customFormat="1" ht="3.75" customHeight="1" thickBot="1">
      <c r="B28" s="126"/>
      <c r="C28" s="126"/>
      <c r="D28" s="126"/>
      <c r="E28" s="127"/>
      <c r="F28" s="126"/>
      <c r="G28" s="126"/>
      <c r="H28" s="126"/>
      <c r="I28" s="126"/>
      <c r="J28" s="126"/>
      <c r="K28" s="126"/>
      <c r="L28" s="126"/>
      <c r="M28" s="126"/>
      <c r="N28" s="126"/>
      <c r="O28" s="126"/>
      <c r="P28" s="126"/>
      <c r="Q28" s="126"/>
      <c r="R28" s="126"/>
      <c r="V28" s="63"/>
      <c r="W28" s="63"/>
      <c r="X28" s="63"/>
      <c r="Y28" s="63"/>
      <c r="Z28" s="63"/>
      <c r="AA28" s="63"/>
    </row>
    <row r="29" spans="1:27" s="63" customFormat="1" ht="13.5" customHeight="1">
      <c r="A29" s="65"/>
      <c r="B29" s="440"/>
      <c r="C29" s="441"/>
      <c r="D29" s="441"/>
      <c r="E29" s="441"/>
      <c r="F29" s="441"/>
      <c r="G29" s="441"/>
      <c r="H29" s="441"/>
      <c r="I29" s="441"/>
      <c r="J29" s="441"/>
      <c r="K29" s="441"/>
      <c r="L29" s="441"/>
      <c r="M29" s="441"/>
      <c r="N29" s="441"/>
      <c r="O29" s="441"/>
      <c r="P29" s="441"/>
      <c r="Q29" s="441"/>
      <c r="R29" s="442"/>
      <c r="S29" s="65"/>
      <c r="T29" s="65"/>
      <c r="U29" s="65"/>
    </row>
    <row r="30" spans="1:27" s="63" customFormat="1" ht="13.5" customHeight="1">
      <c r="A30" s="65"/>
      <c r="B30" s="443"/>
      <c r="C30" s="444"/>
      <c r="D30" s="444"/>
      <c r="E30" s="444"/>
      <c r="F30" s="444"/>
      <c r="G30" s="444"/>
      <c r="H30" s="444"/>
      <c r="I30" s="444"/>
      <c r="J30" s="444"/>
      <c r="K30" s="444"/>
      <c r="L30" s="444"/>
      <c r="M30" s="444"/>
      <c r="N30" s="444"/>
      <c r="O30" s="444"/>
      <c r="P30" s="444"/>
      <c r="Q30" s="444"/>
      <c r="R30" s="445"/>
      <c r="S30" s="65"/>
      <c r="T30" s="65"/>
      <c r="U30" s="65"/>
    </row>
    <row r="31" spans="1:27" s="63" customFormat="1" ht="13.5" customHeight="1">
      <c r="A31" s="65"/>
      <c r="B31" s="443"/>
      <c r="C31" s="444"/>
      <c r="D31" s="444"/>
      <c r="E31" s="444"/>
      <c r="F31" s="444"/>
      <c r="G31" s="444"/>
      <c r="H31" s="444"/>
      <c r="I31" s="444"/>
      <c r="J31" s="444"/>
      <c r="K31" s="444"/>
      <c r="L31" s="444"/>
      <c r="M31" s="444"/>
      <c r="N31" s="444"/>
      <c r="O31" s="444"/>
      <c r="P31" s="444"/>
      <c r="Q31" s="444"/>
      <c r="R31" s="445"/>
      <c r="S31" s="65"/>
      <c r="T31" s="65"/>
      <c r="U31" s="65"/>
    </row>
    <row r="32" spans="1:27" s="63" customFormat="1" ht="13.5" customHeight="1">
      <c r="A32" s="65"/>
      <c r="B32" s="443"/>
      <c r="C32" s="444"/>
      <c r="D32" s="444"/>
      <c r="E32" s="444"/>
      <c r="F32" s="444"/>
      <c r="G32" s="444"/>
      <c r="H32" s="444"/>
      <c r="I32" s="444"/>
      <c r="J32" s="444"/>
      <c r="K32" s="444"/>
      <c r="L32" s="444"/>
      <c r="M32" s="444"/>
      <c r="N32" s="444"/>
      <c r="O32" s="444"/>
      <c r="P32" s="444"/>
      <c r="Q32" s="444"/>
      <c r="R32" s="445"/>
      <c r="S32" s="65"/>
      <c r="T32" s="65"/>
      <c r="U32" s="65"/>
    </row>
    <row r="33" spans="1:27" s="63" customFormat="1" ht="13.5" customHeight="1">
      <c r="A33" s="65"/>
      <c r="B33" s="443"/>
      <c r="C33" s="444"/>
      <c r="D33" s="444"/>
      <c r="E33" s="444"/>
      <c r="F33" s="444"/>
      <c r="G33" s="444"/>
      <c r="H33" s="444"/>
      <c r="I33" s="444"/>
      <c r="J33" s="444"/>
      <c r="K33" s="444"/>
      <c r="L33" s="444"/>
      <c r="M33" s="444"/>
      <c r="N33" s="444"/>
      <c r="O33" s="444"/>
      <c r="P33" s="444"/>
      <c r="Q33" s="444"/>
      <c r="R33" s="445"/>
      <c r="S33" s="65"/>
      <c r="T33" s="65"/>
      <c r="U33" s="65"/>
    </row>
    <row r="34" spans="1:27" s="63" customFormat="1" ht="13.5" customHeight="1" thickBot="1">
      <c r="A34" s="65"/>
      <c r="B34" s="446"/>
      <c r="C34" s="447"/>
      <c r="D34" s="447"/>
      <c r="E34" s="447"/>
      <c r="F34" s="447"/>
      <c r="G34" s="447"/>
      <c r="H34" s="447"/>
      <c r="I34" s="447"/>
      <c r="J34" s="447"/>
      <c r="K34" s="447"/>
      <c r="L34" s="447"/>
      <c r="M34" s="447"/>
      <c r="N34" s="447"/>
      <c r="O34" s="447"/>
      <c r="P34" s="447"/>
      <c r="Q34" s="447"/>
      <c r="R34" s="448"/>
      <c r="S34" s="65"/>
      <c r="T34" s="65"/>
      <c r="U34" s="65"/>
    </row>
    <row r="35" spans="1:27" s="63" customFormat="1" ht="12" customHeight="1">
      <c r="A35" s="65"/>
      <c r="B35" s="133"/>
      <c r="C35" s="133"/>
      <c r="D35" s="133"/>
      <c r="E35" s="133"/>
      <c r="F35" s="133"/>
      <c r="G35" s="133"/>
      <c r="H35" s="133"/>
      <c r="I35" s="133"/>
      <c r="J35" s="133"/>
      <c r="K35" s="133"/>
      <c r="L35" s="133"/>
      <c r="M35" s="133"/>
      <c r="N35" s="133"/>
      <c r="O35" s="133"/>
      <c r="P35" s="133"/>
      <c r="Q35" s="133"/>
      <c r="R35" s="133"/>
      <c r="S35" s="65"/>
      <c r="T35" s="65"/>
      <c r="U35" s="65"/>
    </row>
    <row r="36" spans="1:27">
      <c r="B36" s="49" t="s">
        <v>218</v>
      </c>
      <c r="C36" s="9"/>
      <c r="D36" s="9"/>
      <c r="E36" s="9"/>
      <c r="F36" s="9"/>
      <c r="G36" s="9"/>
      <c r="H36" s="9"/>
      <c r="I36" s="9"/>
      <c r="J36" s="9"/>
      <c r="K36" s="9"/>
      <c r="L36" s="9"/>
      <c r="M36" s="9"/>
      <c r="N36" s="9"/>
      <c r="O36" s="9"/>
      <c r="P36" s="9"/>
      <c r="Q36" s="9"/>
      <c r="R36" s="9"/>
      <c r="V36" s="63"/>
      <c r="W36" s="63"/>
      <c r="X36" s="63"/>
      <c r="Y36" s="63"/>
      <c r="Z36" s="63"/>
      <c r="AA36" s="63"/>
    </row>
    <row r="37" spans="1:27" s="63" customFormat="1" ht="18.75" customHeight="1">
      <c r="B37" s="439" t="s">
        <v>6</v>
      </c>
      <c r="C37" s="439"/>
      <c r="D37" s="115" t="s">
        <v>16</v>
      </c>
      <c r="E37" s="115"/>
      <c r="F37" s="114"/>
      <c r="G37" s="114"/>
      <c r="H37" s="114"/>
      <c r="I37" s="114"/>
      <c r="J37" s="114"/>
      <c r="K37" s="114"/>
      <c r="L37" s="114"/>
      <c r="M37" s="114"/>
      <c r="N37" s="114"/>
      <c r="O37" s="114"/>
      <c r="P37" s="114"/>
      <c r="Q37" s="114"/>
      <c r="R37" s="114"/>
      <c r="T37" s="65"/>
      <c r="U37" s="65"/>
    </row>
    <row r="38" spans="1:27" s="65" customFormat="1" ht="3.75" customHeight="1" thickBot="1">
      <c r="B38" s="81"/>
      <c r="C38" s="81"/>
      <c r="D38" s="81"/>
      <c r="E38" s="119"/>
      <c r="F38" s="81"/>
      <c r="G38" s="81"/>
      <c r="H38" s="81"/>
      <c r="I38" s="81"/>
      <c r="J38" s="81"/>
      <c r="K38" s="81"/>
      <c r="L38" s="81"/>
      <c r="M38" s="81"/>
      <c r="N38" s="81"/>
      <c r="O38" s="81"/>
      <c r="P38" s="81"/>
      <c r="Q38" s="81"/>
      <c r="R38" s="81"/>
      <c r="V38" s="63"/>
      <c r="W38" s="63"/>
      <c r="X38" s="63"/>
      <c r="Y38" s="63"/>
      <c r="Z38" s="63"/>
      <c r="AA38" s="63"/>
    </row>
    <row r="39" spans="1:27" s="63" customFormat="1" ht="16.5" customHeight="1" thickBot="1">
      <c r="A39" s="65"/>
      <c r="B39" s="439" t="s">
        <v>147</v>
      </c>
      <c r="C39" s="451"/>
      <c r="D39" s="449"/>
      <c r="E39" s="450"/>
      <c r="F39" s="81"/>
      <c r="G39" s="81"/>
      <c r="H39" s="81"/>
      <c r="I39" s="81"/>
      <c r="J39" s="81"/>
      <c r="K39" s="81"/>
      <c r="L39" s="81"/>
      <c r="M39" s="81"/>
      <c r="N39" s="81"/>
      <c r="O39" s="81"/>
      <c r="P39" s="81"/>
      <c r="Q39" s="81"/>
      <c r="R39" s="81"/>
      <c r="S39" s="65"/>
      <c r="T39" s="65"/>
      <c r="U39" s="65"/>
    </row>
    <row r="40" spans="1:27" s="65" customFormat="1" ht="3.75" customHeight="1" thickBot="1">
      <c r="B40" s="126"/>
      <c r="C40" s="126"/>
      <c r="D40" s="126"/>
      <c r="E40" s="127"/>
      <c r="F40" s="126"/>
      <c r="G40" s="126"/>
      <c r="H40" s="126"/>
      <c r="I40" s="126"/>
      <c r="J40" s="126"/>
      <c r="K40" s="126"/>
      <c r="L40" s="126"/>
      <c r="M40" s="126"/>
      <c r="N40" s="126"/>
      <c r="O40" s="126"/>
      <c r="P40" s="126"/>
      <c r="Q40" s="126"/>
      <c r="R40" s="126"/>
      <c r="V40" s="63"/>
      <c r="W40" s="63"/>
      <c r="X40" s="63"/>
      <c r="Y40" s="63"/>
      <c r="Z40" s="63"/>
      <c r="AA40" s="63"/>
    </row>
    <row r="41" spans="1:27" s="63" customFormat="1" ht="13.5" customHeight="1">
      <c r="B41" s="440"/>
      <c r="C41" s="441"/>
      <c r="D41" s="441"/>
      <c r="E41" s="441"/>
      <c r="F41" s="441"/>
      <c r="G41" s="441"/>
      <c r="H41" s="441"/>
      <c r="I41" s="441"/>
      <c r="J41" s="441"/>
      <c r="K41" s="441"/>
      <c r="L41" s="441"/>
      <c r="M41" s="441"/>
      <c r="N41" s="441"/>
      <c r="O41" s="441"/>
      <c r="P41" s="441"/>
      <c r="Q41" s="441"/>
      <c r="R41" s="442"/>
      <c r="T41" s="65"/>
      <c r="U41" s="65"/>
    </row>
    <row r="42" spans="1:27" s="63" customFormat="1" ht="13.5" customHeight="1">
      <c r="B42" s="443"/>
      <c r="C42" s="444"/>
      <c r="D42" s="444"/>
      <c r="E42" s="444"/>
      <c r="F42" s="444"/>
      <c r="G42" s="444"/>
      <c r="H42" s="444"/>
      <c r="I42" s="444"/>
      <c r="J42" s="444"/>
      <c r="K42" s="444"/>
      <c r="L42" s="444"/>
      <c r="M42" s="444"/>
      <c r="N42" s="444"/>
      <c r="O42" s="444"/>
      <c r="P42" s="444"/>
      <c r="Q42" s="444"/>
      <c r="R42" s="445"/>
      <c r="T42" s="65"/>
      <c r="U42" s="65"/>
    </row>
    <row r="43" spans="1:27" s="63" customFormat="1" ht="13.5" customHeight="1">
      <c r="B43" s="443"/>
      <c r="C43" s="444"/>
      <c r="D43" s="444"/>
      <c r="E43" s="444"/>
      <c r="F43" s="444"/>
      <c r="G43" s="444"/>
      <c r="H43" s="444"/>
      <c r="I43" s="444"/>
      <c r="J43" s="444"/>
      <c r="K43" s="444"/>
      <c r="L43" s="444"/>
      <c r="M43" s="444"/>
      <c r="N43" s="444"/>
      <c r="O43" s="444"/>
      <c r="P43" s="444"/>
      <c r="Q43" s="444"/>
      <c r="R43" s="445"/>
      <c r="T43" s="65"/>
      <c r="U43" s="65"/>
    </row>
    <row r="44" spans="1:27" s="63" customFormat="1" ht="13.5" customHeight="1">
      <c r="B44" s="443"/>
      <c r="C44" s="444"/>
      <c r="D44" s="444"/>
      <c r="E44" s="444"/>
      <c r="F44" s="444"/>
      <c r="G44" s="444"/>
      <c r="H44" s="444"/>
      <c r="I44" s="444"/>
      <c r="J44" s="444"/>
      <c r="K44" s="444"/>
      <c r="L44" s="444"/>
      <c r="M44" s="444"/>
      <c r="N44" s="444"/>
      <c r="O44" s="444"/>
      <c r="P44" s="444"/>
      <c r="Q44" s="444"/>
      <c r="R44" s="445"/>
      <c r="T44" s="65"/>
      <c r="U44" s="65"/>
    </row>
    <row r="45" spans="1:27" s="63" customFormat="1" ht="13.5" customHeight="1">
      <c r="B45" s="443"/>
      <c r="C45" s="444"/>
      <c r="D45" s="444"/>
      <c r="E45" s="444"/>
      <c r="F45" s="444"/>
      <c r="G45" s="444"/>
      <c r="H45" s="444"/>
      <c r="I45" s="444"/>
      <c r="J45" s="444"/>
      <c r="K45" s="444"/>
      <c r="L45" s="444"/>
      <c r="M45" s="444"/>
      <c r="N45" s="444"/>
      <c r="O45" s="444"/>
      <c r="P45" s="444"/>
      <c r="Q45" s="444"/>
      <c r="R45" s="445"/>
      <c r="T45" s="65"/>
      <c r="U45" s="65"/>
    </row>
    <row r="46" spans="1:27" s="63" customFormat="1" ht="13.5" customHeight="1" thickBot="1">
      <c r="B46" s="446"/>
      <c r="C46" s="447"/>
      <c r="D46" s="447"/>
      <c r="E46" s="447"/>
      <c r="F46" s="447"/>
      <c r="G46" s="447"/>
      <c r="H46" s="447"/>
      <c r="I46" s="447"/>
      <c r="J46" s="447"/>
      <c r="K46" s="447"/>
      <c r="L46" s="447"/>
      <c r="M46" s="447"/>
      <c r="N46" s="447"/>
      <c r="O46" s="447"/>
      <c r="P46" s="447"/>
      <c r="Q46" s="447"/>
      <c r="R46" s="448"/>
      <c r="T46" s="65"/>
      <c r="U46" s="65"/>
    </row>
    <row r="47" spans="1:27" s="63" customFormat="1">
      <c r="B47" s="77"/>
      <c r="C47" s="77"/>
      <c r="D47" s="77"/>
      <c r="E47" s="77"/>
      <c r="F47" s="77"/>
      <c r="G47" s="77"/>
      <c r="H47" s="77"/>
      <c r="I47" s="77"/>
      <c r="J47" s="77"/>
      <c r="K47" s="77"/>
      <c r="L47" s="77"/>
      <c r="M47" s="77"/>
      <c r="N47" s="77"/>
      <c r="O47" s="77"/>
      <c r="P47" s="77"/>
      <c r="Q47" s="77"/>
      <c r="R47" s="77"/>
      <c r="T47" s="65"/>
      <c r="U47" s="65"/>
    </row>
    <row r="48" spans="1:27" s="63" customFormat="1" ht="18.75" customHeight="1">
      <c r="B48" s="115" t="s">
        <v>7</v>
      </c>
      <c r="C48" s="115"/>
      <c r="D48" s="114"/>
      <c r="E48" s="114" t="s">
        <v>9</v>
      </c>
      <c r="F48" s="114"/>
      <c r="G48" s="114"/>
      <c r="H48" s="114"/>
      <c r="I48" s="114"/>
      <c r="J48" s="114"/>
      <c r="K48" s="114"/>
      <c r="L48" s="114"/>
      <c r="M48" s="114"/>
      <c r="N48" s="114"/>
      <c r="O48" s="114"/>
      <c r="P48" s="114"/>
      <c r="Q48" s="114"/>
      <c r="R48" s="114"/>
      <c r="T48" s="65"/>
      <c r="U48" s="65"/>
    </row>
    <row r="49" spans="1:27" s="63" customFormat="1" ht="3.75" customHeight="1" thickBot="1">
      <c r="B49" s="134"/>
      <c r="C49" s="134"/>
      <c r="D49" s="134"/>
      <c r="E49" s="134"/>
      <c r="F49" s="134"/>
      <c r="G49" s="134"/>
      <c r="H49" s="134"/>
      <c r="I49" s="134"/>
      <c r="J49" s="134"/>
      <c r="K49" s="134"/>
      <c r="L49" s="134"/>
      <c r="M49" s="134"/>
      <c r="N49" s="134"/>
      <c r="O49" s="134"/>
      <c r="P49" s="134"/>
      <c r="Q49" s="134"/>
      <c r="R49" s="134"/>
      <c r="T49" s="65"/>
      <c r="U49" s="65"/>
    </row>
    <row r="50" spans="1:27" s="63" customFormat="1" ht="18.75" customHeight="1" thickBot="1">
      <c r="B50" s="439" t="s">
        <v>8</v>
      </c>
      <c r="C50" s="439"/>
      <c r="D50" s="462"/>
      <c r="E50" s="464"/>
      <c r="F50" s="134"/>
      <c r="G50" s="439" t="s">
        <v>442</v>
      </c>
      <c r="H50" s="451"/>
      <c r="I50" s="462"/>
      <c r="J50" s="463"/>
      <c r="K50" s="463"/>
      <c r="L50" s="463"/>
      <c r="M50" s="463"/>
      <c r="N50" s="463"/>
      <c r="O50" s="463"/>
      <c r="P50" s="463"/>
      <c r="Q50" s="463"/>
      <c r="R50" s="464"/>
      <c r="T50" s="65"/>
      <c r="U50" s="65"/>
    </row>
    <row r="51" spans="1:27" s="63" customFormat="1" ht="3.75" customHeight="1" thickBot="1">
      <c r="B51" s="134"/>
      <c r="C51" s="134"/>
      <c r="D51" s="134"/>
      <c r="E51" s="134"/>
      <c r="F51" s="134"/>
      <c r="G51" s="134"/>
      <c r="H51" s="134"/>
      <c r="I51" s="134"/>
      <c r="J51" s="134"/>
      <c r="K51" s="134"/>
      <c r="L51" s="134"/>
      <c r="M51" s="134"/>
      <c r="N51" s="134"/>
      <c r="O51" s="134"/>
      <c r="P51" s="134"/>
      <c r="Q51" s="134"/>
      <c r="R51" s="134"/>
      <c r="T51" s="65"/>
      <c r="U51" s="65"/>
    </row>
    <row r="52" spans="1:27" s="63" customFormat="1" ht="16.5" customHeight="1" thickBot="1">
      <c r="A52" s="65"/>
      <c r="B52" s="439" t="s">
        <v>147</v>
      </c>
      <c r="C52" s="439"/>
      <c r="D52" s="449"/>
      <c r="E52" s="450"/>
      <c r="F52" s="81"/>
      <c r="G52" s="439" t="s">
        <v>148</v>
      </c>
      <c r="H52" s="451"/>
      <c r="I52" s="462"/>
      <c r="J52" s="463"/>
      <c r="K52" s="463"/>
      <c r="L52" s="463"/>
      <c r="M52" s="463"/>
      <c r="N52" s="463"/>
      <c r="O52" s="463"/>
      <c r="P52" s="463"/>
      <c r="Q52" s="463"/>
      <c r="R52" s="464"/>
      <c r="S52" s="65"/>
      <c r="T52" s="65"/>
      <c r="U52" s="65"/>
    </row>
    <row r="53" spans="1:27" s="65" customFormat="1" ht="3.75" customHeight="1" thickBot="1">
      <c r="B53" s="81"/>
      <c r="C53" s="81"/>
      <c r="D53" s="81"/>
      <c r="E53" s="119"/>
      <c r="F53" s="81"/>
      <c r="G53" s="81"/>
      <c r="H53" s="81"/>
      <c r="I53" s="81"/>
      <c r="J53" s="81"/>
      <c r="K53" s="81"/>
      <c r="L53" s="81"/>
      <c r="M53" s="81"/>
      <c r="N53" s="81"/>
      <c r="O53" s="81"/>
      <c r="P53" s="81"/>
      <c r="Q53" s="81"/>
      <c r="R53" s="81"/>
      <c r="V53" s="63"/>
      <c r="W53" s="63"/>
      <c r="X53" s="63"/>
      <c r="Y53" s="63"/>
      <c r="Z53" s="63"/>
      <c r="AA53" s="63"/>
    </row>
    <row r="54" spans="1:27" s="63" customFormat="1" ht="13.5" customHeight="1">
      <c r="B54" s="440"/>
      <c r="C54" s="441"/>
      <c r="D54" s="441"/>
      <c r="E54" s="441"/>
      <c r="F54" s="441"/>
      <c r="G54" s="441"/>
      <c r="H54" s="441"/>
      <c r="I54" s="441"/>
      <c r="J54" s="441"/>
      <c r="K54" s="441"/>
      <c r="L54" s="441"/>
      <c r="M54" s="441"/>
      <c r="N54" s="441"/>
      <c r="O54" s="441"/>
      <c r="P54" s="441"/>
      <c r="Q54" s="441"/>
      <c r="R54" s="442"/>
      <c r="T54" s="65"/>
      <c r="U54" s="65"/>
    </row>
    <row r="55" spans="1:27" s="63" customFormat="1" ht="13.5" customHeight="1">
      <c r="B55" s="443"/>
      <c r="C55" s="444"/>
      <c r="D55" s="444"/>
      <c r="E55" s="444"/>
      <c r="F55" s="444"/>
      <c r="G55" s="444"/>
      <c r="H55" s="444"/>
      <c r="I55" s="444"/>
      <c r="J55" s="444"/>
      <c r="K55" s="444"/>
      <c r="L55" s="444"/>
      <c r="M55" s="444"/>
      <c r="N55" s="444"/>
      <c r="O55" s="444"/>
      <c r="P55" s="444"/>
      <c r="Q55" s="444"/>
      <c r="R55" s="445"/>
      <c r="T55" s="65"/>
      <c r="U55" s="65"/>
    </row>
    <row r="56" spans="1:27" s="63" customFormat="1" ht="13.5" customHeight="1">
      <c r="B56" s="443"/>
      <c r="C56" s="444"/>
      <c r="D56" s="444"/>
      <c r="E56" s="444"/>
      <c r="F56" s="444"/>
      <c r="G56" s="444"/>
      <c r="H56" s="444"/>
      <c r="I56" s="444"/>
      <c r="J56" s="444"/>
      <c r="K56" s="444"/>
      <c r="L56" s="444"/>
      <c r="M56" s="444"/>
      <c r="N56" s="444"/>
      <c r="O56" s="444"/>
      <c r="P56" s="444"/>
      <c r="Q56" s="444"/>
      <c r="R56" s="445"/>
      <c r="T56" s="65"/>
      <c r="U56" s="65"/>
    </row>
    <row r="57" spans="1:27" s="63" customFormat="1" ht="13.5" customHeight="1">
      <c r="B57" s="443"/>
      <c r="C57" s="444"/>
      <c r="D57" s="444"/>
      <c r="E57" s="444"/>
      <c r="F57" s="444"/>
      <c r="G57" s="444"/>
      <c r="H57" s="444"/>
      <c r="I57" s="444"/>
      <c r="J57" s="444"/>
      <c r="K57" s="444"/>
      <c r="L57" s="444"/>
      <c r="M57" s="444"/>
      <c r="N57" s="444"/>
      <c r="O57" s="444"/>
      <c r="P57" s="444"/>
      <c r="Q57" s="444"/>
      <c r="R57" s="445"/>
      <c r="T57" s="65"/>
      <c r="U57" s="65"/>
    </row>
    <row r="58" spans="1:27" s="63" customFormat="1" ht="13.5" customHeight="1">
      <c r="B58" s="443"/>
      <c r="C58" s="444"/>
      <c r="D58" s="444"/>
      <c r="E58" s="444"/>
      <c r="F58" s="444"/>
      <c r="G58" s="444"/>
      <c r="H58" s="444"/>
      <c r="I58" s="444"/>
      <c r="J58" s="444"/>
      <c r="K58" s="444"/>
      <c r="L58" s="444"/>
      <c r="M58" s="444"/>
      <c r="N58" s="444"/>
      <c r="O58" s="444"/>
      <c r="P58" s="444"/>
      <c r="Q58" s="444"/>
      <c r="R58" s="445"/>
      <c r="T58" s="65"/>
      <c r="U58" s="65"/>
    </row>
    <row r="59" spans="1:27" s="63" customFormat="1" ht="13.5" customHeight="1" thickBot="1">
      <c r="B59" s="446"/>
      <c r="C59" s="447"/>
      <c r="D59" s="447"/>
      <c r="E59" s="447"/>
      <c r="F59" s="447"/>
      <c r="G59" s="447"/>
      <c r="H59" s="447"/>
      <c r="I59" s="447"/>
      <c r="J59" s="447"/>
      <c r="K59" s="447"/>
      <c r="L59" s="447"/>
      <c r="M59" s="447"/>
      <c r="N59" s="447"/>
      <c r="O59" s="447"/>
      <c r="P59" s="447"/>
      <c r="Q59" s="447"/>
      <c r="R59" s="448"/>
      <c r="T59" s="65"/>
      <c r="U59" s="65"/>
    </row>
    <row r="60" spans="1:27" s="63" customFormat="1">
      <c r="B60" s="77"/>
      <c r="C60" s="77"/>
      <c r="D60" s="77"/>
      <c r="E60" s="77"/>
      <c r="F60" s="77"/>
      <c r="G60" s="77"/>
      <c r="H60" s="77"/>
      <c r="I60" s="77"/>
      <c r="J60" s="77"/>
      <c r="K60" s="77"/>
      <c r="L60" s="77"/>
      <c r="M60" s="77"/>
      <c r="N60" s="77"/>
      <c r="O60" s="77"/>
      <c r="P60" s="77"/>
      <c r="Q60" s="77"/>
      <c r="R60" s="77"/>
      <c r="T60" s="65"/>
      <c r="U60" s="65"/>
    </row>
    <row r="61" spans="1:27" s="63" customFormat="1" ht="13.5" customHeight="1">
      <c r="B61" s="436" t="s">
        <v>220</v>
      </c>
      <c r="C61" s="436"/>
      <c r="D61" s="436"/>
      <c r="E61" s="436"/>
      <c r="F61" s="436"/>
      <c r="G61" s="436"/>
      <c r="H61" s="436"/>
      <c r="I61" s="436"/>
      <c r="J61" s="436"/>
      <c r="K61" s="436"/>
      <c r="L61" s="436"/>
      <c r="M61" s="436"/>
      <c r="N61" s="436"/>
      <c r="O61" s="436"/>
      <c r="P61" s="436"/>
      <c r="Q61" s="436"/>
      <c r="R61" s="436"/>
      <c r="T61" s="65"/>
      <c r="U61" s="65"/>
    </row>
    <row r="62" spans="1:27" s="63" customFormat="1" ht="45" customHeight="1">
      <c r="B62" s="437" t="s">
        <v>452</v>
      </c>
      <c r="C62" s="438"/>
      <c r="D62" s="438"/>
      <c r="E62" s="438"/>
      <c r="F62" s="438"/>
      <c r="G62" s="438"/>
      <c r="H62" s="438"/>
      <c r="I62" s="438"/>
      <c r="J62" s="438"/>
      <c r="K62" s="438"/>
      <c r="L62" s="438"/>
      <c r="M62" s="438"/>
      <c r="N62" s="438"/>
      <c r="O62" s="438"/>
      <c r="P62" s="438"/>
      <c r="Q62" s="438"/>
      <c r="R62" s="438"/>
      <c r="T62" s="65"/>
      <c r="U62" s="65"/>
    </row>
    <row r="63" spans="1:27">
      <c r="V63" s="63"/>
      <c r="W63" s="63"/>
      <c r="X63" s="63"/>
      <c r="Y63" s="63"/>
      <c r="Z63" s="63"/>
      <c r="AA63" s="63"/>
    </row>
    <row r="64" spans="1:27">
      <c r="V64" s="63"/>
      <c r="W64" s="63"/>
      <c r="X64" s="63"/>
      <c r="Y64" s="63"/>
      <c r="Z64" s="63"/>
      <c r="AA64" s="63"/>
    </row>
    <row r="65" spans="3:27">
      <c r="V65" s="63"/>
      <c r="W65" s="63"/>
      <c r="X65" s="63"/>
      <c r="Y65" s="63"/>
      <c r="Z65" s="63"/>
      <c r="AA65" s="63"/>
    </row>
    <row r="66" spans="3:27">
      <c r="V66" s="63"/>
      <c r="W66" s="63"/>
      <c r="X66" s="63"/>
      <c r="Y66" s="63"/>
      <c r="Z66" s="63"/>
      <c r="AA66" s="63"/>
    </row>
    <row r="67" spans="3:27">
      <c r="C67" s="46"/>
      <c r="V67" s="63"/>
      <c r="W67" s="63"/>
      <c r="X67" s="63"/>
      <c r="Y67" s="63"/>
      <c r="Z67" s="63"/>
      <c r="AA67" s="63"/>
    </row>
    <row r="68" spans="3:27">
      <c r="C68" s="46"/>
      <c r="V68" s="63"/>
      <c r="W68" s="63"/>
      <c r="X68" s="63"/>
      <c r="Y68" s="63"/>
      <c r="Z68" s="63"/>
      <c r="AA68" s="63"/>
    </row>
    <row r="69" spans="3:27">
      <c r="C69" s="46"/>
    </row>
    <row r="70" spans="3:27">
      <c r="C70" s="46"/>
    </row>
    <row r="71" spans="3:27">
      <c r="C71" s="46"/>
    </row>
    <row r="72" spans="3:27">
      <c r="C72" s="46"/>
    </row>
  </sheetData>
  <sheetProtection sheet="1" objects="1" scenarios="1" formatCells="0"/>
  <mergeCells count="39">
    <mergeCell ref="E5:G5"/>
    <mergeCell ref="B52:C52"/>
    <mergeCell ref="D52:E52"/>
    <mergeCell ref="G52:H52"/>
    <mergeCell ref="I52:R52"/>
    <mergeCell ref="D7:E7"/>
    <mergeCell ref="F7:G7"/>
    <mergeCell ref="D25:E25"/>
    <mergeCell ref="I25:R25"/>
    <mergeCell ref="D50:E50"/>
    <mergeCell ref="I50:R50"/>
    <mergeCell ref="H7:J7"/>
    <mergeCell ref="B50:C50"/>
    <mergeCell ref="G25:H25"/>
    <mergeCell ref="B25:C25"/>
    <mergeCell ref="G50:H50"/>
    <mergeCell ref="B3:R3"/>
    <mergeCell ref="B16:R21"/>
    <mergeCell ref="B41:R46"/>
    <mergeCell ref="L7:M7"/>
    <mergeCell ref="L9:M9"/>
    <mergeCell ref="B7:C7"/>
    <mergeCell ref="D9:J9"/>
    <mergeCell ref="N7:R7"/>
    <mergeCell ref="N9:R9"/>
    <mergeCell ref="B29:R34"/>
    <mergeCell ref="B14:C14"/>
    <mergeCell ref="D14:E14"/>
    <mergeCell ref="B9:C9"/>
    <mergeCell ref="I27:R27"/>
    <mergeCell ref="D39:E39"/>
    <mergeCell ref="B27:C27"/>
    <mergeCell ref="B61:R61"/>
    <mergeCell ref="B62:R62"/>
    <mergeCell ref="B37:C37"/>
    <mergeCell ref="B54:R59"/>
    <mergeCell ref="D27:E27"/>
    <mergeCell ref="G27:H27"/>
    <mergeCell ref="B39:C39"/>
  </mergeCells>
  <phoneticPr fontId="1"/>
  <pageMargins left="0.39370078740157483" right="0.39370078740157483" top="0.59055118110236227" bottom="0.39370078740157483" header="0.31496062992125984" footer="0.19685039370078741"/>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8">
    <tabColor rgb="FF92D050"/>
  </sheetPr>
  <dimension ref="A1:AO152"/>
  <sheetViews>
    <sheetView showGridLines="0" zoomScaleNormal="100" workbookViewId="0">
      <selection activeCell="E11" sqref="E11:I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499" t="s">
        <v>409</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210">
        <v>1</v>
      </c>
      <c r="E10" s="495">
        <v>44839</v>
      </c>
      <c r="F10" s="496"/>
      <c r="G10" s="496"/>
      <c r="H10" s="496"/>
      <c r="I10" s="497"/>
      <c r="J10" s="498" t="s">
        <v>29</v>
      </c>
      <c r="K10" s="439"/>
      <c r="L10" s="211">
        <v>1</v>
      </c>
      <c r="M10" s="516">
        <v>0.39583333333333398</v>
      </c>
      <c r="N10" s="517"/>
      <c r="O10" s="517"/>
      <c r="P10" s="518"/>
      <c r="Q10" s="77" t="s">
        <v>1</v>
      </c>
      <c r="R10" s="516">
        <v>0.64583333333333703</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212">
        <v>2</v>
      </c>
      <c r="E11" s="501"/>
      <c r="F11" s="502"/>
      <c r="G11" s="502"/>
      <c r="H11" s="502"/>
      <c r="I11" s="503"/>
      <c r="J11" s="498"/>
      <c r="K11" s="439"/>
      <c r="L11" s="211">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1" t="s">
        <v>4</v>
      </c>
      <c r="C13" s="461"/>
      <c r="D13" s="210">
        <v>1</v>
      </c>
      <c r="E13" s="528" t="s">
        <v>361</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212">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552"/>
      <c r="Z18" s="553"/>
      <c r="AA18" s="553"/>
      <c r="AB18" s="553"/>
      <c r="AC18" s="553"/>
      <c r="AD18" s="65"/>
      <c r="AF18" s="85" t="s">
        <v>12</v>
      </c>
      <c r="AG18" s="85" t="s">
        <v>30</v>
      </c>
      <c r="AH18" s="227"/>
      <c r="AI18" s="225" t="s">
        <v>43</v>
      </c>
      <c r="AJ18" s="226"/>
      <c r="AK18" s="225" t="s">
        <v>33</v>
      </c>
      <c r="AL18" s="226"/>
      <c r="AM18" s="225" t="s">
        <v>42</v>
      </c>
      <c r="AN18" s="226"/>
    </row>
    <row r="19" spans="1:41" ht="42" customHeight="1">
      <c r="A19" s="65"/>
      <c r="B19" s="92" t="s">
        <v>35</v>
      </c>
      <c r="C19" s="471" t="s">
        <v>303</v>
      </c>
      <c r="D19" s="472"/>
      <c r="E19" s="472"/>
      <c r="F19" s="472"/>
      <c r="G19" s="472"/>
      <c r="H19" s="472"/>
      <c r="I19" s="472"/>
      <c r="J19" s="472"/>
      <c r="K19" s="472"/>
      <c r="L19" s="472"/>
      <c r="M19" s="472"/>
      <c r="N19" s="472"/>
      <c r="O19" s="472"/>
      <c r="P19" s="543"/>
      <c r="Q19" s="544"/>
      <c r="R19" s="545"/>
      <c r="S19" s="546"/>
      <c r="T19" s="544"/>
      <c r="U19" s="547"/>
      <c r="V19" s="542"/>
      <c r="W19" s="542"/>
      <c r="X19" s="542"/>
      <c r="Y19" s="548"/>
      <c r="Z19" s="548"/>
      <c r="AA19" s="548"/>
      <c r="AB19" s="548"/>
      <c r="AC19" s="549"/>
      <c r="AD19" s="65"/>
      <c r="AE19" s="111"/>
      <c r="AF19" s="93" t="s">
        <v>347</v>
      </c>
      <c r="AG19" s="94">
        <v>0.33333333333333331</v>
      </c>
      <c r="AH19" s="95"/>
      <c r="AI19" s="96"/>
      <c r="AJ19" s="97"/>
      <c r="AK19" s="98"/>
      <c r="AL19" s="99"/>
      <c r="AM19" s="98"/>
      <c r="AN19" s="196"/>
    </row>
    <row r="20" spans="1:41" ht="56.1" customHeight="1">
      <c r="A20" s="65"/>
      <c r="B20" s="92" t="s">
        <v>36</v>
      </c>
      <c r="C20" s="471" t="s">
        <v>341</v>
      </c>
      <c r="D20" s="472"/>
      <c r="E20" s="472"/>
      <c r="F20" s="472"/>
      <c r="G20" s="472"/>
      <c r="H20" s="472"/>
      <c r="I20" s="472"/>
      <c r="J20" s="472"/>
      <c r="K20" s="472"/>
      <c r="L20" s="472"/>
      <c r="M20" s="472"/>
      <c r="N20" s="472"/>
      <c r="O20" s="472"/>
      <c r="P20" s="504"/>
      <c r="Q20" s="490"/>
      <c r="R20" s="491"/>
      <c r="S20" s="489"/>
      <c r="T20" s="490"/>
      <c r="U20" s="492"/>
      <c r="V20" s="515"/>
      <c r="W20" s="515"/>
      <c r="X20" s="515"/>
      <c r="Y20" s="487"/>
      <c r="Z20" s="487"/>
      <c r="AA20" s="487"/>
      <c r="AB20" s="487"/>
      <c r="AC20" s="488"/>
      <c r="AD20" s="65"/>
      <c r="AE20" s="111"/>
      <c r="AF20" s="228" t="s">
        <v>348</v>
      </c>
      <c r="AG20" s="94">
        <v>0.33680555555555558</v>
      </c>
      <c r="AH20" s="95">
        <v>4</v>
      </c>
      <c r="AI20" s="96" t="s">
        <v>349</v>
      </c>
      <c r="AJ20" s="97" t="s">
        <v>47</v>
      </c>
      <c r="AK20" s="96" t="s">
        <v>54</v>
      </c>
      <c r="AL20" s="100" t="s">
        <v>55</v>
      </c>
      <c r="AM20" s="96" t="s">
        <v>56</v>
      </c>
      <c r="AN20" s="197" t="s">
        <v>57</v>
      </c>
    </row>
    <row r="21" spans="1:41" ht="42" customHeight="1">
      <c r="A21" s="65"/>
      <c r="B21" s="92" t="s">
        <v>37</v>
      </c>
      <c r="C21" s="565" t="s">
        <v>304</v>
      </c>
      <c r="D21" s="566"/>
      <c r="E21" s="566"/>
      <c r="F21" s="566"/>
      <c r="G21" s="566"/>
      <c r="H21" s="566"/>
      <c r="I21" s="566"/>
      <c r="J21" s="566"/>
      <c r="K21" s="566"/>
      <c r="L21" s="566"/>
      <c r="M21" s="566"/>
      <c r="N21" s="566"/>
      <c r="O21" s="566"/>
      <c r="P21" s="504"/>
      <c r="Q21" s="490"/>
      <c r="R21" s="491"/>
      <c r="S21" s="489"/>
      <c r="T21" s="490"/>
      <c r="U21" s="492"/>
      <c r="V21" s="515"/>
      <c r="W21" s="515"/>
      <c r="X21" s="515"/>
      <c r="Y21" s="487"/>
      <c r="Z21" s="487"/>
      <c r="AA21" s="487"/>
      <c r="AB21" s="487"/>
      <c r="AC21" s="488"/>
      <c r="AD21" s="65"/>
      <c r="AE21" s="111"/>
      <c r="AF21" s="71"/>
      <c r="AG21" s="94">
        <v>0.34027777777777801</v>
      </c>
      <c r="AH21" s="101">
        <v>3</v>
      </c>
      <c r="AI21" s="102" t="s">
        <v>354</v>
      </c>
      <c r="AJ21" s="103" t="s">
        <v>355</v>
      </c>
      <c r="AK21" s="102" t="s">
        <v>58</v>
      </c>
      <c r="AL21" s="104" t="s">
        <v>59</v>
      </c>
      <c r="AM21" s="102" t="s">
        <v>60</v>
      </c>
      <c r="AN21" s="198" t="s">
        <v>61</v>
      </c>
    </row>
    <row r="22" spans="1:41" ht="42" customHeight="1">
      <c r="A22" s="65"/>
      <c r="B22" s="92" t="s">
        <v>38</v>
      </c>
      <c r="C22" s="565" t="s">
        <v>305</v>
      </c>
      <c r="D22" s="566"/>
      <c r="E22" s="566"/>
      <c r="F22" s="566"/>
      <c r="G22" s="566"/>
      <c r="H22" s="566"/>
      <c r="I22" s="566"/>
      <c r="J22" s="566"/>
      <c r="K22" s="566"/>
      <c r="L22" s="566"/>
      <c r="M22" s="566"/>
      <c r="N22" s="566"/>
      <c r="O22" s="566"/>
      <c r="P22" s="504"/>
      <c r="Q22" s="490"/>
      <c r="R22" s="491"/>
      <c r="S22" s="489"/>
      <c r="T22" s="490"/>
      <c r="U22" s="492"/>
      <c r="V22" s="515"/>
      <c r="W22" s="515"/>
      <c r="X22" s="515"/>
      <c r="Y22" s="487"/>
      <c r="Z22" s="487"/>
      <c r="AA22" s="487"/>
      <c r="AB22" s="487"/>
      <c r="AC22" s="488"/>
      <c r="AD22" s="65"/>
      <c r="AE22" s="111"/>
      <c r="AF22" s="71"/>
      <c r="AG22" s="94">
        <v>0.34375</v>
      </c>
      <c r="AH22" s="101">
        <v>2</v>
      </c>
      <c r="AI22" s="102" t="s">
        <v>356</v>
      </c>
      <c r="AJ22" s="103" t="s">
        <v>355</v>
      </c>
      <c r="AK22" s="102" t="s">
        <v>62</v>
      </c>
      <c r="AL22" s="104" t="s">
        <v>63</v>
      </c>
      <c r="AM22" s="102" t="s">
        <v>64</v>
      </c>
      <c r="AN22" s="198" t="s">
        <v>65</v>
      </c>
    </row>
    <row r="23" spans="1:41" ht="42" customHeight="1">
      <c r="A23" s="65"/>
      <c r="B23" s="92" t="s">
        <v>39</v>
      </c>
      <c r="C23" s="565" t="s">
        <v>306</v>
      </c>
      <c r="D23" s="566"/>
      <c r="E23" s="566"/>
      <c r="F23" s="566"/>
      <c r="G23" s="566"/>
      <c r="H23" s="566"/>
      <c r="I23" s="566"/>
      <c r="J23" s="566"/>
      <c r="K23" s="566"/>
      <c r="L23" s="566"/>
      <c r="M23" s="566"/>
      <c r="N23" s="566"/>
      <c r="O23" s="566"/>
      <c r="P23" s="504"/>
      <c r="Q23" s="490"/>
      <c r="R23" s="491"/>
      <c r="S23" s="489"/>
      <c r="T23" s="490"/>
      <c r="U23" s="492"/>
      <c r="V23" s="515"/>
      <c r="W23" s="515"/>
      <c r="X23" s="515"/>
      <c r="Y23" s="487"/>
      <c r="Z23" s="487"/>
      <c r="AA23" s="487"/>
      <c r="AB23" s="487"/>
      <c r="AC23" s="488"/>
      <c r="AD23" s="65"/>
      <c r="AE23" s="111"/>
      <c r="AF23" s="71"/>
      <c r="AG23" s="94">
        <v>0.34722222222222199</v>
      </c>
      <c r="AH23" s="105">
        <v>1</v>
      </c>
      <c r="AI23" s="106" t="s">
        <v>353</v>
      </c>
      <c r="AJ23" s="89" t="s">
        <v>355</v>
      </c>
      <c r="AK23" s="106" t="s">
        <v>66</v>
      </c>
      <c r="AL23" s="107" t="s">
        <v>67</v>
      </c>
      <c r="AM23" s="106" t="s">
        <v>68</v>
      </c>
      <c r="AN23" s="199" t="s">
        <v>69</v>
      </c>
    </row>
    <row r="24" spans="1:41" ht="42" customHeight="1" thickBot="1">
      <c r="A24" s="65"/>
      <c r="B24" s="92" t="s">
        <v>221</v>
      </c>
      <c r="C24" s="565" t="s">
        <v>296</v>
      </c>
      <c r="D24" s="566"/>
      <c r="E24" s="566"/>
      <c r="F24" s="566"/>
      <c r="G24" s="566"/>
      <c r="H24" s="566"/>
      <c r="I24" s="566"/>
      <c r="J24" s="566"/>
      <c r="K24" s="566"/>
      <c r="L24" s="566"/>
      <c r="M24" s="566"/>
      <c r="N24" s="566"/>
      <c r="O24" s="613"/>
      <c r="P24" s="567"/>
      <c r="Q24" s="568"/>
      <c r="R24" s="569"/>
      <c r="S24" s="611"/>
      <c r="T24" s="568"/>
      <c r="U24" s="569"/>
      <c r="V24" s="611"/>
      <c r="W24" s="568"/>
      <c r="X24" s="569"/>
      <c r="Y24" s="614"/>
      <c r="Z24" s="615"/>
      <c r="AA24" s="615"/>
      <c r="AB24" s="615"/>
      <c r="AC24" s="616"/>
      <c r="AD24" s="65"/>
      <c r="AE24" s="111"/>
      <c r="AF24" s="71"/>
      <c r="AG24" s="94">
        <v>0.35069444444444497</v>
      </c>
      <c r="AH24" s="108"/>
      <c r="AI24" s="71"/>
      <c r="AJ24" s="71"/>
      <c r="AK24" s="108"/>
      <c r="AL24" s="71"/>
      <c r="AM24" s="108"/>
      <c r="AN24" s="108"/>
    </row>
    <row r="25" spans="1:41" ht="41.25" customHeight="1">
      <c r="A25" s="65"/>
      <c r="B25" s="109"/>
      <c r="C25" s="801"/>
      <c r="D25" s="802"/>
      <c r="E25" s="802"/>
      <c r="F25" s="802"/>
      <c r="G25" s="802"/>
      <c r="H25" s="802"/>
      <c r="I25" s="802"/>
      <c r="J25" s="802"/>
      <c r="K25" s="802"/>
      <c r="L25" s="802"/>
      <c r="M25" s="802"/>
      <c r="N25" s="802"/>
      <c r="O25" s="802"/>
      <c r="P25" s="838"/>
      <c r="Q25" s="839"/>
      <c r="R25" s="840"/>
      <c r="S25" s="841"/>
      <c r="T25" s="839"/>
      <c r="U25" s="839"/>
      <c r="V25" s="837"/>
      <c r="W25" s="837"/>
      <c r="X25" s="837"/>
      <c r="Y25" s="803"/>
      <c r="Z25" s="803"/>
      <c r="AA25" s="803"/>
      <c r="AB25" s="803"/>
      <c r="AC25" s="803"/>
      <c r="AD25" s="65"/>
      <c r="AE25" s="111"/>
      <c r="AF25" s="71"/>
      <c r="AG25" s="94">
        <v>0.35416666666666669</v>
      </c>
      <c r="AH25" s="108"/>
      <c r="AI25" s="71"/>
      <c r="AJ25" s="71"/>
      <c r="AK25" s="108"/>
      <c r="AL25" s="71"/>
      <c r="AM25" s="108"/>
      <c r="AN25" s="108"/>
    </row>
    <row r="26" spans="1:41" ht="41.25" customHeight="1">
      <c r="A26" s="65"/>
      <c r="B26" s="109"/>
      <c r="C26" s="801"/>
      <c r="D26" s="802"/>
      <c r="E26" s="802"/>
      <c r="F26" s="802"/>
      <c r="G26" s="802"/>
      <c r="H26" s="802"/>
      <c r="I26" s="802"/>
      <c r="J26" s="802"/>
      <c r="K26" s="802"/>
      <c r="L26" s="802"/>
      <c r="M26" s="802"/>
      <c r="N26" s="802"/>
      <c r="O26" s="802"/>
      <c r="P26" s="834"/>
      <c r="Q26" s="835"/>
      <c r="R26" s="836"/>
      <c r="S26" s="564"/>
      <c r="T26" s="835"/>
      <c r="U26" s="835"/>
      <c r="V26" s="563"/>
      <c r="W26" s="563"/>
      <c r="X26" s="563"/>
      <c r="Y26" s="556"/>
      <c r="Z26" s="556"/>
      <c r="AA26" s="556"/>
      <c r="AB26" s="556"/>
      <c r="AC26" s="556"/>
      <c r="AD26" s="65"/>
      <c r="AE26" s="111"/>
      <c r="AF26" s="71"/>
      <c r="AG26" s="94">
        <v>0.35763888888888901</v>
      </c>
      <c r="AH26" s="108"/>
      <c r="AI26" s="71"/>
      <c r="AJ26" s="71"/>
      <c r="AK26" s="108"/>
      <c r="AL26" s="71"/>
      <c r="AM26" s="108"/>
      <c r="AN26" s="108"/>
    </row>
    <row r="27" spans="1:41" ht="41.25" customHeight="1">
      <c r="A27" s="65"/>
      <c r="B27" s="109"/>
      <c r="C27" s="801"/>
      <c r="D27" s="802"/>
      <c r="E27" s="802"/>
      <c r="F27" s="802"/>
      <c r="G27" s="802"/>
      <c r="H27" s="802"/>
      <c r="I27" s="802"/>
      <c r="J27" s="802"/>
      <c r="K27" s="802"/>
      <c r="L27" s="802"/>
      <c r="M27" s="802"/>
      <c r="N27" s="802"/>
      <c r="O27" s="802"/>
      <c r="P27" s="834"/>
      <c r="Q27" s="835"/>
      <c r="R27" s="836"/>
      <c r="S27" s="564"/>
      <c r="T27" s="835"/>
      <c r="U27" s="835"/>
      <c r="V27" s="563"/>
      <c r="W27" s="563"/>
      <c r="X27" s="563"/>
      <c r="Y27" s="556"/>
      <c r="Z27" s="556"/>
      <c r="AA27" s="556"/>
      <c r="AB27" s="556"/>
      <c r="AC27" s="556"/>
      <c r="AD27" s="65"/>
      <c r="AE27" s="111"/>
      <c r="AF27" s="71"/>
      <c r="AG27" s="94">
        <v>0.36111111111111099</v>
      </c>
      <c r="AH27" s="71"/>
      <c r="AI27" s="71"/>
      <c r="AJ27" s="71"/>
      <c r="AK27" s="108"/>
      <c r="AL27" s="71"/>
      <c r="AM27" s="108"/>
      <c r="AN27" s="108"/>
    </row>
    <row r="28" spans="1:41" s="63" customFormat="1" ht="41.25" customHeight="1">
      <c r="A28" s="65"/>
      <c r="B28" s="218"/>
      <c r="C28" s="480"/>
      <c r="D28" s="481"/>
      <c r="E28" s="481"/>
      <c r="F28" s="481"/>
      <c r="G28" s="481"/>
      <c r="H28" s="481"/>
      <c r="I28" s="481"/>
      <c r="J28" s="481"/>
      <c r="K28" s="481"/>
      <c r="L28" s="481"/>
      <c r="M28" s="481"/>
      <c r="N28" s="481"/>
      <c r="O28" s="481"/>
      <c r="P28" s="641"/>
      <c r="Q28" s="641"/>
      <c r="R28" s="641"/>
      <c r="S28" s="642"/>
      <c r="T28" s="643"/>
      <c r="U28" s="643"/>
      <c r="V28" s="644"/>
      <c r="W28" s="484"/>
      <c r="X28" s="484"/>
      <c r="Y28" s="486"/>
      <c r="Z28" s="486"/>
      <c r="AA28" s="486"/>
      <c r="AB28" s="486"/>
      <c r="AC28" s="486"/>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41"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1:41"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c r="AO145" s="200"/>
    </row>
    <row r="146" spans="1:41">
      <c r="AG146" s="94">
        <v>0.77430555555556102</v>
      </c>
    </row>
    <row r="147" spans="1:41">
      <c r="AG147" s="94">
        <v>0.77777777777778301</v>
      </c>
    </row>
    <row r="148" spans="1:41">
      <c r="AG148" s="94">
        <v>0.781250000000005</v>
      </c>
    </row>
    <row r="149" spans="1:41">
      <c r="AG149" s="94">
        <v>0.78472222222222798</v>
      </c>
    </row>
    <row r="150" spans="1:41">
      <c r="AG150" s="94">
        <v>0.78819444444444997</v>
      </c>
    </row>
    <row r="151" spans="1:41">
      <c r="AG151" s="94">
        <v>0.79166666666667196</v>
      </c>
    </row>
    <row r="152" spans="1:41">
      <c r="AG152" s="94"/>
    </row>
  </sheetData>
  <sheetProtection sheet="1" objects="1" scenarios="1" formatCells="0"/>
  <mergeCells count="82">
    <mergeCell ref="Y27:AC27"/>
    <mergeCell ref="V10:X11"/>
    <mergeCell ref="B3:AC3"/>
    <mergeCell ref="B6:C6"/>
    <mergeCell ref="D6:AC6"/>
    <mergeCell ref="B7:C7"/>
    <mergeCell ref="D7:AC7"/>
    <mergeCell ref="Y10:AC11"/>
    <mergeCell ref="E11:I11"/>
    <mergeCell ref="M11:P11"/>
    <mergeCell ref="R11:U11"/>
    <mergeCell ref="Y19:AC19"/>
    <mergeCell ref="V13:X14"/>
    <mergeCell ref="Y13:AC14"/>
    <mergeCell ref="V16:X17"/>
    <mergeCell ref="Y16:AC17"/>
    <mergeCell ref="Y18:AC18"/>
    <mergeCell ref="V19:X19"/>
    <mergeCell ref="V18:X18"/>
    <mergeCell ref="E10:I10"/>
    <mergeCell ref="J10:K11"/>
    <mergeCell ref="M10:P10"/>
    <mergeCell ref="R10:U10"/>
    <mergeCell ref="C19:O19"/>
    <mergeCell ref="P19:R19"/>
    <mergeCell ref="S19:U19"/>
    <mergeCell ref="B18:O18"/>
    <mergeCell ref="P18:R18"/>
    <mergeCell ref="S18:U18"/>
    <mergeCell ref="B13:C14"/>
    <mergeCell ref="B10:C11"/>
    <mergeCell ref="E13:U13"/>
    <mergeCell ref="E14:U14"/>
    <mergeCell ref="B16:O17"/>
    <mergeCell ref="P16:R17"/>
    <mergeCell ref="S16:U17"/>
    <mergeCell ref="V20:X20"/>
    <mergeCell ref="Y20:AC20"/>
    <mergeCell ref="C21:O21"/>
    <mergeCell ref="P21:R21"/>
    <mergeCell ref="S21:U21"/>
    <mergeCell ref="V21:X21"/>
    <mergeCell ref="Y21:AC21"/>
    <mergeCell ref="C20:O20"/>
    <mergeCell ref="P20:R20"/>
    <mergeCell ref="S20:U20"/>
    <mergeCell ref="C22:O22"/>
    <mergeCell ref="P22:R22"/>
    <mergeCell ref="S22:U22"/>
    <mergeCell ref="V22:X22"/>
    <mergeCell ref="Y22:AC22"/>
    <mergeCell ref="C23:O23"/>
    <mergeCell ref="P23:R23"/>
    <mergeCell ref="S23:U23"/>
    <mergeCell ref="V23:X23"/>
    <mergeCell ref="Y23:AC23"/>
    <mergeCell ref="C24:O24"/>
    <mergeCell ref="P24:R24"/>
    <mergeCell ref="S24:U24"/>
    <mergeCell ref="V24:X24"/>
    <mergeCell ref="Y24:AC24"/>
    <mergeCell ref="C25:O25"/>
    <mergeCell ref="P25:R25"/>
    <mergeCell ref="S25:U25"/>
    <mergeCell ref="V25:X25"/>
    <mergeCell ref="Y25:AC25"/>
    <mergeCell ref="B30:AC30"/>
    <mergeCell ref="B31:AC31"/>
    <mergeCell ref="C26:O26"/>
    <mergeCell ref="P26:R26"/>
    <mergeCell ref="S26:U26"/>
    <mergeCell ref="V26:X26"/>
    <mergeCell ref="Y26:AC26"/>
    <mergeCell ref="C28:O28"/>
    <mergeCell ref="P28:R28"/>
    <mergeCell ref="S28:U28"/>
    <mergeCell ref="V28:X28"/>
    <mergeCell ref="Y28:AC28"/>
    <mergeCell ref="C27:O27"/>
    <mergeCell ref="P27:R27"/>
    <mergeCell ref="S27:U27"/>
    <mergeCell ref="V27:X27"/>
  </mergeCells>
  <phoneticPr fontId="9"/>
  <dataValidations count="2">
    <dataValidation type="list" allowBlank="1" showInputMessage="1" showErrorMessage="1" sqref="S28 V28 P28 P19:X27" xr:uid="{00000000-0002-0000-1B00-000000000000}">
      <formula1>$AH$19:$AH$23</formula1>
    </dataValidation>
    <dataValidation type="list" allowBlank="1" showInputMessage="1" showErrorMessage="1" sqref="M10 R10 M11:P11 R11:U11" xr:uid="{00000000-0002-0000-1B00-000001000000}">
      <formula1>$AG$17:$AG$145</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5"/>
  <dimension ref="A1:AL93"/>
  <sheetViews>
    <sheetView showGridLines="0" zoomScaleNormal="100" workbookViewId="0">
      <selection activeCell="V13" sqref="V13:X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620" t="str">
        <f>'シート2-⑧-6'!D7:AC7</f>
        <v>⑧-6ケアマネジメントの展開「看取りに関する事例」</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210">
        <v>1</v>
      </c>
      <c r="E10" s="572">
        <f>IF(ISBLANK('シート2-⑧-6'!E10:I10),"",'シート2-⑧-6'!E10:I10)</f>
        <v>44839</v>
      </c>
      <c r="F10" s="573"/>
      <c r="G10" s="573"/>
      <c r="H10" s="573"/>
      <c r="I10" s="574"/>
      <c r="J10" s="498" t="s">
        <v>29</v>
      </c>
      <c r="K10" s="439"/>
      <c r="L10" s="211">
        <v>1</v>
      </c>
      <c r="M10" s="575">
        <f>IF(ISBLANK('シート2-⑧-6'!M10:P10),"",'シート2-⑧-6'!M10:P10)</f>
        <v>0.39583333333333398</v>
      </c>
      <c r="N10" s="576"/>
      <c r="O10" s="576"/>
      <c r="P10" s="577"/>
      <c r="Q10" s="77" t="s">
        <v>1</v>
      </c>
      <c r="R10" s="575">
        <f>IF(ISBLANK('シート2-⑧-6'!R10:U10),"",'シート2-⑧-6'!R10:U10)</f>
        <v>0.64583333333333703</v>
      </c>
      <c r="S10" s="578"/>
      <c r="T10" s="578"/>
      <c r="U10" s="579"/>
      <c r="V10" s="498" t="s">
        <v>2</v>
      </c>
      <c r="W10" s="439"/>
      <c r="X10" s="439"/>
      <c r="Y10" s="536" t="str">
        <f>IF(ISBLANK(シート1!N7),"",シート1!N7)</f>
        <v/>
      </c>
      <c r="Z10" s="537"/>
      <c r="AA10" s="537"/>
      <c r="AB10" s="537"/>
      <c r="AC10" s="538"/>
      <c r="AE10" s="65"/>
    </row>
    <row r="11" spans="1:38" s="63" customFormat="1" ht="18.75" customHeight="1" thickBot="1">
      <c r="B11" s="461"/>
      <c r="C11" s="461"/>
      <c r="D11" s="212">
        <v>2</v>
      </c>
      <c r="E11" s="590" t="str">
        <f>IF(ISBLANK('シート2-⑧-6'!E11:I11),"",'シート2-⑧-6'!E11:I11)</f>
        <v/>
      </c>
      <c r="F11" s="591"/>
      <c r="G11" s="591"/>
      <c r="H11" s="591"/>
      <c r="I11" s="592"/>
      <c r="J11" s="498"/>
      <c r="K11" s="439"/>
      <c r="L11" s="211">
        <v>2</v>
      </c>
      <c r="M11" s="593" t="str">
        <f>IF(ISBLANK('シート2-⑧-6'!M11:P11),"",'シート2-⑧-6'!M11:P11)</f>
        <v/>
      </c>
      <c r="N11" s="594"/>
      <c r="O11" s="594"/>
      <c r="P11" s="595"/>
      <c r="Q11" s="77" t="s">
        <v>1</v>
      </c>
      <c r="R11" s="593" t="str">
        <f>IF(ISBLANK('シート2-⑧-6'!R11:U11),"",'シート2-⑧-6'!R11:U11)</f>
        <v/>
      </c>
      <c r="S11" s="594"/>
      <c r="T11" s="594"/>
      <c r="U11" s="595"/>
      <c r="V11" s="498"/>
      <c r="W11" s="439"/>
      <c r="X11" s="439"/>
      <c r="Y11" s="539"/>
      <c r="Z11" s="540"/>
      <c r="AA11" s="540"/>
      <c r="AB11" s="540"/>
      <c r="AC11" s="541"/>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1" t="s">
        <v>4</v>
      </c>
      <c r="C13" s="461"/>
      <c r="D13" s="210">
        <v>1</v>
      </c>
      <c r="E13" s="584" t="str">
        <f>IF(ISBLANK('シート2-①'!E13),"",'シート2-①'!E13)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212">
        <v>2</v>
      </c>
      <c r="E14" s="587"/>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107</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108</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112</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5">
    <tabColor rgb="FF92D050"/>
  </sheetPr>
  <dimension ref="A1:AO152"/>
  <sheetViews>
    <sheetView showGridLines="0" zoomScaleNormal="100" workbookViewId="0">
      <selection activeCell="AT9" sqref="AT9"/>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41"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41"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499" t="s">
        <v>410</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210">
        <v>1</v>
      </c>
      <c r="E10" s="495">
        <v>44847</v>
      </c>
      <c r="F10" s="496"/>
      <c r="G10" s="496"/>
      <c r="H10" s="496"/>
      <c r="I10" s="497"/>
      <c r="J10" s="498" t="s">
        <v>29</v>
      </c>
      <c r="K10" s="439"/>
      <c r="L10" s="211">
        <v>1</v>
      </c>
      <c r="M10" s="516">
        <v>0.39583333333333398</v>
      </c>
      <c r="N10" s="517"/>
      <c r="O10" s="517"/>
      <c r="P10" s="518"/>
      <c r="Q10" s="77" t="s">
        <v>1</v>
      </c>
      <c r="R10" s="516">
        <v>0.64583333333333703</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212">
        <v>2</v>
      </c>
      <c r="E11" s="501"/>
      <c r="F11" s="502"/>
      <c r="G11" s="502"/>
      <c r="H11" s="502"/>
      <c r="I11" s="503"/>
      <c r="J11" s="498"/>
      <c r="K11" s="439"/>
      <c r="L11" s="211">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F12" s="63"/>
      <c r="AG12" s="63"/>
    </row>
    <row r="13" spans="1:41" s="63" customFormat="1" ht="18.75" customHeight="1">
      <c r="B13" s="461" t="s">
        <v>4</v>
      </c>
      <c r="C13" s="461"/>
      <c r="D13" s="210">
        <v>1</v>
      </c>
      <c r="E13" s="528" t="s">
        <v>361</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212">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E16" s="111"/>
      <c r="AF16" s="85" t="s">
        <v>12</v>
      </c>
      <c r="AG16" s="85" t="s">
        <v>30</v>
      </c>
      <c r="AH16" s="227"/>
      <c r="AI16" s="225" t="s">
        <v>43</v>
      </c>
      <c r="AJ16" s="226"/>
      <c r="AK16" s="225" t="s">
        <v>33</v>
      </c>
      <c r="AL16" s="226"/>
      <c r="AM16" s="225" t="s">
        <v>42</v>
      </c>
      <c r="AN16" s="226"/>
    </row>
    <row r="17" spans="1:41"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E17" s="111"/>
      <c r="AF17" s="86"/>
      <c r="AG17" s="87" t="s">
        <v>31</v>
      </c>
      <c r="AH17" s="228"/>
      <c r="AI17" s="88" t="s">
        <v>44</v>
      </c>
      <c r="AJ17" s="89" t="s">
        <v>45</v>
      </c>
      <c r="AK17" s="88" t="s">
        <v>44</v>
      </c>
      <c r="AL17" s="90" t="s">
        <v>45</v>
      </c>
      <c r="AM17" s="91" t="s">
        <v>346</v>
      </c>
      <c r="AN17" s="90" t="s">
        <v>45</v>
      </c>
    </row>
    <row r="18" spans="1:41"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2"/>
      <c r="T18" s="512"/>
      <c r="U18" s="513"/>
      <c r="V18" s="512"/>
      <c r="W18" s="512"/>
      <c r="X18" s="514"/>
      <c r="Y18" s="552"/>
      <c r="Z18" s="553"/>
      <c r="AA18" s="553"/>
      <c r="AB18" s="553"/>
      <c r="AC18" s="553"/>
      <c r="AD18" s="65"/>
      <c r="AF18" s="85" t="s">
        <v>12</v>
      </c>
      <c r="AG18" s="85" t="s">
        <v>30</v>
      </c>
      <c r="AH18" s="227"/>
      <c r="AI18" s="225" t="s">
        <v>43</v>
      </c>
      <c r="AJ18" s="226"/>
      <c r="AK18" s="225" t="s">
        <v>33</v>
      </c>
      <c r="AL18" s="226"/>
      <c r="AM18" s="225" t="s">
        <v>42</v>
      </c>
      <c r="AN18" s="226"/>
    </row>
    <row r="19" spans="1:41" ht="42" customHeight="1">
      <c r="A19" s="65"/>
      <c r="B19" s="92" t="s">
        <v>35</v>
      </c>
      <c r="C19" s="471" t="s">
        <v>307</v>
      </c>
      <c r="D19" s="472"/>
      <c r="E19" s="472"/>
      <c r="F19" s="472"/>
      <c r="G19" s="472"/>
      <c r="H19" s="472"/>
      <c r="I19" s="472"/>
      <c r="J19" s="472"/>
      <c r="K19" s="472"/>
      <c r="L19" s="472"/>
      <c r="M19" s="472"/>
      <c r="N19" s="472"/>
      <c r="O19" s="472"/>
      <c r="P19" s="543"/>
      <c r="Q19" s="544"/>
      <c r="R19" s="545"/>
      <c r="S19" s="546"/>
      <c r="T19" s="544"/>
      <c r="U19" s="547"/>
      <c r="V19" s="542"/>
      <c r="W19" s="542"/>
      <c r="X19" s="542"/>
      <c r="Y19" s="548"/>
      <c r="Z19" s="548"/>
      <c r="AA19" s="548"/>
      <c r="AB19" s="548"/>
      <c r="AC19" s="549"/>
      <c r="AD19" s="65"/>
      <c r="AE19" s="111"/>
      <c r="AF19" s="93" t="s">
        <v>347</v>
      </c>
      <c r="AG19" s="94">
        <v>0.33333333333333331</v>
      </c>
      <c r="AH19" s="95"/>
      <c r="AI19" s="96"/>
      <c r="AJ19" s="97"/>
      <c r="AK19" s="98"/>
      <c r="AL19" s="99"/>
      <c r="AM19" s="98"/>
      <c r="AN19" s="196"/>
    </row>
    <row r="20" spans="1:41" ht="42" customHeight="1">
      <c r="A20" s="65"/>
      <c r="B20" s="92" t="s">
        <v>36</v>
      </c>
      <c r="C20" s="471" t="s">
        <v>308</v>
      </c>
      <c r="D20" s="472"/>
      <c r="E20" s="472"/>
      <c r="F20" s="472"/>
      <c r="G20" s="472"/>
      <c r="H20" s="472"/>
      <c r="I20" s="472"/>
      <c r="J20" s="472"/>
      <c r="K20" s="472"/>
      <c r="L20" s="472"/>
      <c r="M20" s="472"/>
      <c r="N20" s="472"/>
      <c r="O20" s="472"/>
      <c r="P20" s="504"/>
      <c r="Q20" s="490"/>
      <c r="R20" s="491"/>
      <c r="S20" s="489"/>
      <c r="T20" s="490"/>
      <c r="U20" s="492"/>
      <c r="V20" s="515"/>
      <c r="W20" s="515"/>
      <c r="X20" s="515"/>
      <c r="Y20" s="487"/>
      <c r="Z20" s="487"/>
      <c r="AA20" s="487"/>
      <c r="AB20" s="487"/>
      <c r="AC20" s="488"/>
      <c r="AD20" s="65"/>
      <c r="AE20" s="111"/>
      <c r="AF20" s="228" t="s">
        <v>348</v>
      </c>
      <c r="AG20" s="94">
        <v>0.33680555555555558</v>
      </c>
      <c r="AH20" s="95">
        <v>4</v>
      </c>
      <c r="AI20" s="96" t="s">
        <v>349</v>
      </c>
      <c r="AJ20" s="97" t="s">
        <v>47</v>
      </c>
      <c r="AK20" s="96" t="s">
        <v>54</v>
      </c>
      <c r="AL20" s="100" t="s">
        <v>55</v>
      </c>
      <c r="AM20" s="96" t="s">
        <v>56</v>
      </c>
      <c r="AN20" s="197" t="s">
        <v>57</v>
      </c>
    </row>
    <row r="21" spans="1:41" ht="42" customHeight="1">
      <c r="A21" s="65"/>
      <c r="B21" s="92" t="s">
        <v>37</v>
      </c>
      <c r="C21" s="565" t="s">
        <v>309</v>
      </c>
      <c r="D21" s="566"/>
      <c r="E21" s="566"/>
      <c r="F21" s="566"/>
      <c r="G21" s="566"/>
      <c r="H21" s="566"/>
      <c r="I21" s="566"/>
      <c r="J21" s="566"/>
      <c r="K21" s="566"/>
      <c r="L21" s="566"/>
      <c r="M21" s="566"/>
      <c r="N21" s="566"/>
      <c r="O21" s="566"/>
      <c r="P21" s="504"/>
      <c r="Q21" s="490"/>
      <c r="R21" s="491"/>
      <c r="S21" s="489"/>
      <c r="T21" s="490"/>
      <c r="U21" s="492"/>
      <c r="V21" s="515"/>
      <c r="W21" s="515"/>
      <c r="X21" s="515"/>
      <c r="Y21" s="487"/>
      <c r="Z21" s="487"/>
      <c r="AA21" s="487"/>
      <c r="AB21" s="487"/>
      <c r="AC21" s="488"/>
      <c r="AD21" s="65"/>
      <c r="AE21" s="111"/>
      <c r="AF21" s="71"/>
      <c r="AG21" s="94">
        <v>0.34027777777777801</v>
      </c>
      <c r="AH21" s="101">
        <v>3</v>
      </c>
      <c r="AI21" s="102" t="s">
        <v>354</v>
      </c>
      <c r="AJ21" s="103" t="s">
        <v>355</v>
      </c>
      <c r="AK21" s="102" t="s">
        <v>58</v>
      </c>
      <c r="AL21" s="104" t="s">
        <v>59</v>
      </c>
      <c r="AM21" s="102" t="s">
        <v>60</v>
      </c>
      <c r="AN21" s="198" t="s">
        <v>61</v>
      </c>
    </row>
    <row r="22" spans="1:41" ht="42" customHeight="1">
      <c r="A22" s="65"/>
      <c r="B22" s="92" t="s">
        <v>38</v>
      </c>
      <c r="C22" s="565" t="s">
        <v>310</v>
      </c>
      <c r="D22" s="566"/>
      <c r="E22" s="566"/>
      <c r="F22" s="566"/>
      <c r="G22" s="566"/>
      <c r="H22" s="566"/>
      <c r="I22" s="566"/>
      <c r="J22" s="566"/>
      <c r="K22" s="566"/>
      <c r="L22" s="566"/>
      <c r="M22" s="566"/>
      <c r="N22" s="566"/>
      <c r="O22" s="566"/>
      <c r="P22" s="504"/>
      <c r="Q22" s="490"/>
      <c r="R22" s="491"/>
      <c r="S22" s="489"/>
      <c r="T22" s="490"/>
      <c r="U22" s="492"/>
      <c r="V22" s="515"/>
      <c r="W22" s="515"/>
      <c r="X22" s="515"/>
      <c r="Y22" s="487"/>
      <c r="Z22" s="487"/>
      <c r="AA22" s="487"/>
      <c r="AB22" s="487"/>
      <c r="AC22" s="488"/>
      <c r="AD22" s="65"/>
      <c r="AE22" s="111"/>
      <c r="AF22" s="71"/>
      <c r="AG22" s="94">
        <v>0.34375</v>
      </c>
      <c r="AH22" s="101">
        <v>2</v>
      </c>
      <c r="AI22" s="102" t="s">
        <v>356</v>
      </c>
      <c r="AJ22" s="103" t="s">
        <v>355</v>
      </c>
      <c r="AK22" s="102" t="s">
        <v>62</v>
      </c>
      <c r="AL22" s="104" t="s">
        <v>63</v>
      </c>
      <c r="AM22" s="102" t="s">
        <v>64</v>
      </c>
      <c r="AN22" s="198" t="s">
        <v>65</v>
      </c>
    </row>
    <row r="23" spans="1:41" ht="42" customHeight="1" thickBot="1">
      <c r="A23" s="65"/>
      <c r="B23" s="92" t="s">
        <v>248</v>
      </c>
      <c r="C23" s="565" t="s">
        <v>311</v>
      </c>
      <c r="D23" s="566"/>
      <c r="E23" s="566"/>
      <c r="F23" s="566"/>
      <c r="G23" s="566"/>
      <c r="H23" s="566"/>
      <c r="I23" s="566"/>
      <c r="J23" s="566"/>
      <c r="K23" s="566"/>
      <c r="L23" s="566"/>
      <c r="M23" s="566"/>
      <c r="N23" s="566"/>
      <c r="O23" s="613"/>
      <c r="P23" s="567"/>
      <c r="Q23" s="568"/>
      <c r="R23" s="569"/>
      <c r="S23" s="611"/>
      <c r="T23" s="568"/>
      <c r="U23" s="569"/>
      <c r="V23" s="611"/>
      <c r="W23" s="568"/>
      <c r="X23" s="569"/>
      <c r="Y23" s="614"/>
      <c r="Z23" s="615"/>
      <c r="AA23" s="615"/>
      <c r="AB23" s="615"/>
      <c r="AC23" s="616"/>
      <c r="AD23" s="65"/>
      <c r="AE23" s="111"/>
      <c r="AF23" s="71"/>
      <c r="AG23" s="94">
        <v>0.34722222222222199</v>
      </c>
      <c r="AH23" s="105">
        <v>1</v>
      </c>
      <c r="AI23" s="106" t="s">
        <v>353</v>
      </c>
      <c r="AJ23" s="89" t="s">
        <v>355</v>
      </c>
      <c r="AK23" s="106" t="s">
        <v>66</v>
      </c>
      <c r="AL23" s="107" t="s">
        <v>67</v>
      </c>
      <c r="AM23" s="106" t="s">
        <v>68</v>
      </c>
      <c r="AN23" s="199" t="s">
        <v>69</v>
      </c>
    </row>
    <row r="24" spans="1:41" ht="41.25" customHeight="1">
      <c r="A24" s="65"/>
      <c r="B24" s="92"/>
      <c r="C24" s="565"/>
      <c r="D24" s="566"/>
      <c r="E24" s="566"/>
      <c r="F24" s="566"/>
      <c r="G24" s="566"/>
      <c r="H24" s="566"/>
      <c r="I24" s="566"/>
      <c r="J24" s="566"/>
      <c r="K24" s="566"/>
      <c r="L24" s="566"/>
      <c r="M24" s="566"/>
      <c r="N24" s="566"/>
      <c r="O24" s="566"/>
      <c r="P24" s="752"/>
      <c r="Q24" s="752"/>
      <c r="R24" s="752"/>
      <c r="S24" s="752"/>
      <c r="T24" s="752"/>
      <c r="U24" s="752"/>
      <c r="V24" s="752"/>
      <c r="W24" s="752"/>
      <c r="X24" s="752"/>
      <c r="Y24" s="765"/>
      <c r="Z24" s="765"/>
      <c r="AA24" s="765"/>
      <c r="AB24" s="765"/>
      <c r="AC24" s="765"/>
      <c r="AD24" s="65"/>
      <c r="AE24" s="111"/>
      <c r="AF24" s="71"/>
      <c r="AG24" s="94">
        <v>0.35069444444444497</v>
      </c>
      <c r="AH24" s="108"/>
      <c r="AI24" s="71"/>
      <c r="AJ24" s="71"/>
      <c r="AK24" s="108"/>
      <c r="AL24" s="71"/>
      <c r="AM24" s="108"/>
      <c r="AN24" s="108"/>
    </row>
    <row r="25" spans="1:41" ht="41.25" customHeight="1">
      <c r="A25" s="65"/>
      <c r="B25" s="92"/>
      <c r="C25" s="565"/>
      <c r="D25" s="566"/>
      <c r="E25" s="566"/>
      <c r="F25" s="566"/>
      <c r="G25" s="566"/>
      <c r="H25" s="566"/>
      <c r="I25" s="566"/>
      <c r="J25" s="566"/>
      <c r="K25" s="566"/>
      <c r="L25" s="566"/>
      <c r="M25" s="566"/>
      <c r="N25" s="566"/>
      <c r="O25" s="566"/>
      <c r="P25" s="745"/>
      <c r="Q25" s="745"/>
      <c r="R25" s="745"/>
      <c r="S25" s="745"/>
      <c r="T25" s="745"/>
      <c r="U25" s="745"/>
      <c r="V25" s="745"/>
      <c r="W25" s="745"/>
      <c r="X25" s="745"/>
      <c r="Y25" s="746"/>
      <c r="Z25" s="746"/>
      <c r="AA25" s="746"/>
      <c r="AB25" s="746"/>
      <c r="AC25" s="746"/>
      <c r="AD25" s="65"/>
      <c r="AE25" s="111"/>
      <c r="AF25" s="71"/>
      <c r="AG25" s="94">
        <v>0.35416666666666669</v>
      </c>
      <c r="AH25" s="108"/>
      <c r="AI25" s="71"/>
      <c r="AJ25" s="71"/>
      <c r="AK25" s="108"/>
      <c r="AL25" s="71"/>
      <c r="AM25" s="108"/>
      <c r="AN25" s="108"/>
    </row>
    <row r="26" spans="1:41" ht="41.25" customHeight="1">
      <c r="A26" s="65"/>
      <c r="B26" s="112"/>
      <c r="C26" s="559"/>
      <c r="D26" s="560"/>
      <c r="E26" s="560"/>
      <c r="F26" s="560"/>
      <c r="G26" s="560"/>
      <c r="H26" s="560"/>
      <c r="I26" s="560"/>
      <c r="J26" s="560"/>
      <c r="K26" s="560"/>
      <c r="L26" s="560"/>
      <c r="M26" s="560"/>
      <c r="N26" s="560"/>
      <c r="O26" s="747"/>
      <c r="P26" s="817"/>
      <c r="Q26" s="817"/>
      <c r="R26" s="818"/>
      <c r="S26" s="819"/>
      <c r="T26" s="817"/>
      <c r="U26" s="773"/>
      <c r="V26" s="626"/>
      <c r="W26" s="626"/>
      <c r="X26" s="626"/>
      <c r="Y26" s="776"/>
      <c r="Z26" s="776"/>
      <c r="AA26" s="776"/>
      <c r="AB26" s="776"/>
      <c r="AC26" s="777"/>
      <c r="AD26" s="65"/>
      <c r="AE26" s="111"/>
      <c r="AF26" s="71"/>
      <c r="AG26" s="94">
        <v>0.35763888888888901</v>
      </c>
      <c r="AH26" s="108"/>
      <c r="AI26" s="71"/>
      <c r="AJ26" s="71"/>
      <c r="AK26" s="108"/>
      <c r="AL26" s="71"/>
      <c r="AM26" s="108"/>
      <c r="AN26" s="108"/>
    </row>
    <row r="27" spans="1:41" ht="41.25" customHeight="1">
      <c r="A27" s="65"/>
      <c r="B27" s="92"/>
      <c r="C27" s="565"/>
      <c r="D27" s="566"/>
      <c r="E27" s="566"/>
      <c r="F27" s="566"/>
      <c r="G27" s="566"/>
      <c r="H27" s="566"/>
      <c r="I27" s="566"/>
      <c r="J27" s="566"/>
      <c r="K27" s="566"/>
      <c r="L27" s="566"/>
      <c r="M27" s="566"/>
      <c r="N27" s="566"/>
      <c r="O27" s="566"/>
      <c r="P27" s="745"/>
      <c r="Q27" s="745"/>
      <c r="R27" s="745"/>
      <c r="S27" s="745"/>
      <c r="T27" s="745"/>
      <c r="U27" s="745"/>
      <c r="V27" s="745"/>
      <c r="W27" s="745"/>
      <c r="X27" s="745"/>
      <c r="Y27" s="746"/>
      <c r="Z27" s="746"/>
      <c r="AA27" s="746"/>
      <c r="AB27" s="746"/>
      <c r="AC27" s="746"/>
      <c r="AD27" s="65"/>
      <c r="AE27" s="111"/>
      <c r="AF27" s="71"/>
      <c r="AG27" s="94">
        <v>0.36111111111111099</v>
      </c>
      <c r="AH27" s="71"/>
      <c r="AI27" s="71"/>
      <c r="AJ27" s="71"/>
      <c r="AK27" s="108"/>
      <c r="AL27" s="71"/>
      <c r="AM27" s="108"/>
      <c r="AN27" s="108"/>
    </row>
    <row r="28" spans="1:41" s="63" customFormat="1" ht="41.25" customHeight="1">
      <c r="A28" s="65"/>
      <c r="B28" s="218"/>
      <c r="C28" s="480"/>
      <c r="D28" s="481"/>
      <c r="E28" s="481"/>
      <c r="F28" s="481"/>
      <c r="G28" s="481"/>
      <c r="H28" s="481"/>
      <c r="I28" s="481"/>
      <c r="J28" s="481"/>
      <c r="K28" s="481"/>
      <c r="L28" s="481"/>
      <c r="M28" s="481"/>
      <c r="N28" s="481"/>
      <c r="O28" s="481"/>
      <c r="P28" s="641"/>
      <c r="Q28" s="641"/>
      <c r="R28" s="641"/>
      <c r="S28" s="642"/>
      <c r="T28" s="643"/>
      <c r="U28" s="643"/>
      <c r="V28" s="644"/>
      <c r="W28" s="484"/>
      <c r="X28" s="484"/>
      <c r="Y28" s="486"/>
      <c r="Z28" s="486"/>
      <c r="AA28" s="486"/>
      <c r="AB28" s="486"/>
      <c r="AC28" s="486"/>
      <c r="AD28" s="65"/>
      <c r="AE28" s="111"/>
      <c r="AF28" s="71"/>
      <c r="AG28" s="94">
        <v>0.36458333333333398</v>
      </c>
      <c r="AH28" s="71"/>
      <c r="AI28" s="71"/>
      <c r="AJ28" s="71"/>
      <c r="AK28" s="108"/>
      <c r="AL28" s="71"/>
      <c r="AM28" s="108"/>
      <c r="AN28" s="108"/>
    </row>
    <row r="29" spans="1:41"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41"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41"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41" s="28" customFormat="1"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c r="AO32" s="200"/>
    </row>
    <row r="33" spans="1:41" s="28" customFormat="1"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c r="AO33" s="200"/>
    </row>
    <row r="34" spans="1:41" s="28" customFormat="1"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c r="AO34" s="200"/>
    </row>
    <row r="35" spans="1:41" s="28" customFormat="1"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c r="AO35" s="200"/>
    </row>
    <row r="36" spans="1:41" s="28" customFormat="1"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c r="AO36" s="200"/>
    </row>
    <row r="37" spans="1:41" s="28" customFormat="1"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c r="AO37" s="200"/>
    </row>
    <row r="38" spans="1:41" s="28" customFormat="1"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c r="AO38" s="200"/>
    </row>
    <row r="39" spans="1:41" s="28" customFormat="1"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c r="AO39" s="200"/>
    </row>
    <row r="40" spans="1:41" s="28" customFormat="1"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c r="AO40" s="200"/>
    </row>
    <row r="41" spans="1:41" s="28" customFormat="1"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c r="AO41" s="200"/>
    </row>
    <row r="42" spans="1:41" s="28" customFormat="1"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c r="AO42" s="200"/>
    </row>
    <row r="43" spans="1:41" s="28" customFormat="1"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c r="AO43" s="200"/>
    </row>
    <row r="44" spans="1:41" s="28" customFormat="1"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c r="AO44" s="200"/>
    </row>
    <row r="45" spans="1:41"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c r="AO45" s="200"/>
    </row>
    <row r="46" spans="1:41"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c r="AO46" s="200"/>
    </row>
    <row r="47" spans="1:41"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200"/>
    </row>
    <row r="48" spans="1:41"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200"/>
    </row>
    <row r="49" spans="1:41"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200"/>
    </row>
    <row r="50" spans="1:41"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200"/>
    </row>
    <row r="51" spans="1:41"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200"/>
    </row>
    <row r="52" spans="1:41"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200"/>
    </row>
    <row r="53" spans="1:41"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200"/>
    </row>
    <row r="54" spans="1:41"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200"/>
    </row>
    <row r="55" spans="1:41"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200"/>
    </row>
    <row r="56" spans="1:41"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200"/>
    </row>
    <row r="57" spans="1:41"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200"/>
    </row>
    <row r="58" spans="1:41"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200"/>
    </row>
    <row r="59" spans="1:41"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200"/>
    </row>
    <row r="60" spans="1:41"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200"/>
    </row>
    <row r="61" spans="1:41"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200"/>
    </row>
    <row r="62" spans="1:41"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200"/>
    </row>
    <row r="63" spans="1:41"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c r="AO63" s="200"/>
    </row>
    <row r="64" spans="1:41"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c r="AO64" s="200"/>
    </row>
    <row r="65" spans="1:41"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c r="AO65" s="200"/>
    </row>
    <row r="66" spans="1:41"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c r="AO66" s="200"/>
    </row>
    <row r="67" spans="1:41"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c r="AO67" s="200"/>
    </row>
    <row r="68" spans="1:41"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c r="AO68" s="200"/>
    </row>
    <row r="69" spans="1:41"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c r="AO69" s="200"/>
    </row>
    <row r="70" spans="1:41"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200"/>
    </row>
    <row r="71" spans="1:41"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200"/>
    </row>
    <row r="72" spans="1:41"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200"/>
    </row>
    <row r="73" spans="1:41"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200"/>
    </row>
    <row r="74" spans="1:41"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200"/>
    </row>
    <row r="75" spans="1:41"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200"/>
    </row>
    <row r="76" spans="1:41"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200"/>
    </row>
    <row r="77" spans="1:41"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200"/>
    </row>
    <row r="78" spans="1:41"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200"/>
    </row>
    <row r="79" spans="1:41"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200"/>
    </row>
    <row r="80" spans="1:41"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200"/>
    </row>
    <row r="81" spans="1:41"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c r="AO81" s="200"/>
    </row>
    <row r="82" spans="1:41"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c r="AO82" s="200"/>
    </row>
    <row r="83" spans="1:41"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c r="AO83" s="200"/>
    </row>
    <row r="84" spans="1:41"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c r="AO84" s="200"/>
    </row>
    <row r="85" spans="1:41"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c r="AO85" s="200"/>
    </row>
    <row r="86" spans="1:41"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c r="AO86" s="200"/>
    </row>
    <row r="87" spans="1:41"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c r="AO87" s="200"/>
    </row>
    <row r="88" spans="1:41"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c r="AO88" s="200"/>
    </row>
    <row r="89" spans="1:41"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c r="AO89" s="200"/>
    </row>
    <row r="90" spans="1:41"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c r="AO90" s="200"/>
    </row>
    <row r="91" spans="1:41"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c r="AO91" s="200"/>
    </row>
    <row r="92" spans="1:41"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c r="AO92" s="200"/>
    </row>
    <row r="93" spans="1:41"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c r="AO93" s="200"/>
    </row>
    <row r="94" spans="1:41"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c r="AO94" s="200"/>
    </row>
    <row r="95" spans="1:41"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c r="AO95" s="200"/>
    </row>
    <row r="96" spans="1:41"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c r="AO96" s="200"/>
    </row>
    <row r="97" spans="1:41"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c r="AO97" s="200"/>
    </row>
    <row r="98" spans="1:41"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c r="AO98" s="200"/>
    </row>
    <row r="99" spans="1:41"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c r="AO99" s="200"/>
    </row>
    <row r="100" spans="1:41"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c r="AO100" s="200"/>
    </row>
    <row r="101" spans="1:41"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c r="AO101" s="200"/>
    </row>
    <row r="102" spans="1:41"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c r="AO102" s="200"/>
    </row>
    <row r="103" spans="1:41"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c r="AO103" s="200"/>
    </row>
    <row r="104" spans="1:41"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c r="AO104" s="200"/>
    </row>
    <row r="105" spans="1:41"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c r="AO105" s="200"/>
    </row>
    <row r="106" spans="1:41"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c r="AO106" s="200"/>
    </row>
    <row r="107" spans="1:41"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c r="AO107" s="200"/>
    </row>
    <row r="108" spans="1:41"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c r="AO108" s="200"/>
    </row>
    <row r="109" spans="1:41"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c r="AO109" s="200"/>
    </row>
    <row r="110" spans="1:41"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c r="AO110" s="200"/>
    </row>
    <row r="111" spans="1:41"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c r="AO111" s="200"/>
    </row>
    <row r="112" spans="1:41"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c r="AO112" s="200"/>
    </row>
    <row r="113" spans="1:41"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c r="AO113" s="200"/>
    </row>
    <row r="114" spans="1:41"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c r="AO114" s="200"/>
    </row>
    <row r="115" spans="1:41"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c r="AO115" s="200"/>
    </row>
    <row r="116" spans="1:41"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c r="AO116" s="200"/>
    </row>
    <row r="117" spans="1:41"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c r="AO117" s="200"/>
    </row>
    <row r="118" spans="1:41"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c r="AO118" s="200"/>
    </row>
    <row r="119" spans="1:41"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c r="AO119" s="200"/>
    </row>
    <row r="120" spans="1:41"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c r="AO120" s="200"/>
    </row>
    <row r="121" spans="1:41"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c r="AO121" s="200"/>
    </row>
    <row r="122" spans="1:41"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c r="AO122" s="200"/>
    </row>
    <row r="123" spans="1:41"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c r="AO123" s="200"/>
    </row>
    <row r="124" spans="1:41"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c r="AO124" s="200"/>
    </row>
    <row r="125" spans="1:41"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c r="AO125" s="200"/>
    </row>
    <row r="126" spans="1:41"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c r="AO126" s="200"/>
    </row>
    <row r="127" spans="1:41"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c r="AO127" s="200"/>
    </row>
    <row r="128" spans="1:41"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c r="AO128" s="200"/>
    </row>
    <row r="129" spans="1:41"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c r="AO129" s="200"/>
    </row>
    <row r="130" spans="1:41"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c r="AO130" s="200"/>
    </row>
    <row r="131" spans="1:41"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c r="AO131" s="200"/>
    </row>
    <row r="132" spans="1:41"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c r="AO132" s="200"/>
    </row>
    <row r="133" spans="1:41"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c r="AO133" s="200"/>
    </row>
    <row r="134" spans="1:41"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c r="AO134" s="200"/>
    </row>
    <row r="135" spans="1:41"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c r="AO135" s="200"/>
    </row>
    <row r="136" spans="1:41"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c r="AO136" s="200"/>
    </row>
    <row r="137" spans="1:41" s="28" customForma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94">
        <v>0.74305555555556002</v>
      </c>
      <c r="AO137" s="200"/>
    </row>
    <row r="138" spans="1:41"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c r="AO138" s="200"/>
    </row>
    <row r="139" spans="1:41"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c r="AO139" s="200"/>
    </row>
    <row r="140" spans="1:41"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c r="AO140" s="200"/>
    </row>
    <row r="141" spans="1:41"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c r="AO141" s="200"/>
    </row>
    <row r="142" spans="1:41"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c r="AO142" s="200"/>
    </row>
    <row r="143" spans="1:41"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c r="AO143" s="200"/>
    </row>
    <row r="144" spans="1:41"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c r="AO144" s="200"/>
    </row>
    <row r="145" spans="1:41"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94">
        <v>0.77083333333333803</v>
      </c>
      <c r="AO145" s="200"/>
    </row>
    <row r="146" spans="1:41">
      <c r="AG146" s="94">
        <v>0.77430555555556102</v>
      </c>
    </row>
    <row r="147" spans="1:41">
      <c r="AG147" s="94">
        <v>0.77777777777778301</v>
      </c>
    </row>
    <row r="148" spans="1:41">
      <c r="AG148" s="94">
        <v>0.781250000000005</v>
      </c>
    </row>
    <row r="149" spans="1:41">
      <c r="AG149" s="94">
        <v>0.78472222222222798</v>
      </c>
    </row>
    <row r="150" spans="1:41">
      <c r="AG150" s="94">
        <v>0.78819444444444997</v>
      </c>
    </row>
    <row r="151" spans="1:41">
      <c r="AG151" s="94">
        <v>0.79166666666667196</v>
      </c>
    </row>
    <row r="152" spans="1:41">
      <c r="AG152" s="94"/>
    </row>
  </sheetData>
  <sheetProtection sheet="1" objects="1" scenarios="1" formatCells="0"/>
  <mergeCells count="82">
    <mergeCell ref="V27:X27"/>
    <mergeCell ref="Y27:AC27"/>
    <mergeCell ref="B3:AC3"/>
    <mergeCell ref="B6:C6"/>
    <mergeCell ref="D6:AC6"/>
    <mergeCell ref="B7:C7"/>
    <mergeCell ref="D7:AC7"/>
    <mergeCell ref="Y10:AC11"/>
    <mergeCell ref="E11:I11"/>
    <mergeCell ref="M11:P11"/>
    <mergeCell ref="R11:U11"/>
    <mergeCell ref="B13:C14"/>
    <mergeCell ref="E13:U13"/>
    <mergeCell ref="V13:X14"/>
    <mergeCell ref="Y13:AC14"/>
    <mergeCell ref="E14:U14"/>
    <mergeCell ref="V10:X11"/>
    <mergeCell ref="B16:O17"/>
    <mergeCell ref="P16:R17"/>
    <mergeCell ref="S16:U17"/>
    <mergeCell ref="V16:X17"/>
    <mergeCell ref="B10:C11"/>
    <mergeCell ref="E10:I10"/>
    <mergeCell ref="J10:K11"/>
    <mergeCell ref="M10:P10"/>
    <mergeCell ref="R10:U10"/>
    <mergeCell ref="Y16:AC17"/>
    <mergeCell ref="Y18:AC18"/>
    <mergeCell ref="C19:O19"/>
    <mergeCell ref="P19:R19"/>
    <mergeCell ref="S19:U19"/>
    <mergeCell ref="V19:X19"/>
    <mergeCell ref="B18:O18"/>
    <mergeCell ref="V18:X18"/>
    <mergeCell ref="C20:O20"/>
    <mergeCell ref="P20:R20"/>
    <mergeCell ref="S20:U20"/>
    <mergeCell ref="V20:X20"/>
    <mergeCell ref="P18:R18"/>
    <mergeCell ref="S18:U18"/>
    <mergeCell ref="Y20:AC20"/>
    <mergeCell ref="Y19:AC19"/>
    <mergeCell ref="Y23:AC23"/>
    <mergeCell ref="C24:O24"/>
    <mergeCell ref="C21:O21"/>
    <mergeCell ref="P21:R21"/>
    <mergeCell ref="S21:U21"/>
    <mergeCell ref="V21:X21"/>
    <mergeCell ref="Y21:AC21"/>
    <mergeCell ref="V24:X24"/>
    <mergeCell ref="Y24:AC24"/>
    <mergeCell ref="C22:O22"/>
    <mergeCell ref="P22:R22"/>
    <mergeCell ref="S22:U22"/>
    <mergeCell ref="V22:X22"/>
    <mergeCell ref="Y22:AC22"/>
    <mergeCell ref="V26:X26"/>
    <mergeCell ref="Y26:AC26"/>
    <mergeCell ref="C23:O23"/>
    <mergeCell ref="P23:R23"/>
    <mergeCell ref="S23:U23"/>
    <mergeCell ref="V23:X23"/>
    <mergeCell ref="P26:R26"/>
    <mergeCell ref="S26:U26"/>
    <mergeCell ref="P24:R24"/>
    <mergeCell ref="S24:U24"/>
    <mergeCell ref="B30:AC30"/>
    <mergeCell ref="B31:AC31"/>
    <mergeCell ref="C25:O25"/>
    <mergeCell ref="P25:R25"/>
    <mergeCell ref="S25:U25"/>
    <mergeCell ref="V25:X25"/>
    <mergeCell ref="C28:O28"/>
    <mergeCell ref="P28:R28"/>
    <mergeCell ref="S28:U28"/>
    <mergeCell ref="V28:X28"/>
    <mergeCell ref="Y25:AC25"/>
    <mergeCell ref="C26:O26"/>
    <mergeCell ref="Y28:AC28"/>
    <mergeCell ref="C27:O27"/>
    <mergeCell ref="P27:R27"/>
    <mergeCell ref="S27:U27"/>
  </mergeCells>
  <phoneticPr fontId="9"/>
  <dataValidations count="2">
    <dataValidation type="list" allowBlank="1" showInputMessage="1" showErrorMessage="1" sqref="M10 R11:U11 M11:P11 R10" xr:uid="{00000000-0002-0000-1D00-000000000000}">
      <formula1>$AG$17:$AG$145</formula1>
    </dataValidation>
    <dataValidation type="list" allowBlank="1" showInputMessage="1" showErrorMessage="1" sqref="V24:V28 P24:P28 S24:S28 P19:X23" xr:uid="{00000000-0002-0000-1D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6"/>
  <dimension ref="A1:AL93"/>
  <sheetViews>
    <sheetView showGridLines="0" zoomScaleNormal="100" workbookViewId="0">
      <selection activeCell="V13" sqref="V13:X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209"/>
      <c r="AE3" s="67"/>
    </row>
    <row r="4" spans="1:38" s="63" customFormat="1" ht="7.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67"/>
    </row>
    <row r="5" spans="1:38" s="63" customFormat="1" ht="7.5" customHeight="1">
      <c r="A5" s="68"/>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620" t="str">
        <f>'シート2-⑨'!D7:AC7</f>
        <v>⑨アセスメント及び居宅サービス計画等作成の総合演習</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210">
        <v>1</v>
      </c>
      <c r="E10" s="572">
        <f>IF(ISBLANK('シート2-⑨'!E10:I10),"",'シート2-⑨'!E10:I10)</f>
        <v>44847</v>
      </c>
      <c r="F10" s="573"/>
      <c r="G10" s="573"/>
      <c r="H10" s="573"/>
      <c r="I10" s="574"/>
      <c r="J10" s="498" t="s">
        <v>29</v>
      </c>
      <c r="K10" s="439"/>
      <c r="L10" s="211">
        <v>1</v>
      </c>
      <c r="M10" s="575">
        <f>IF(ISBLANK('シート2-⑨'!M10:P10),"",'シート2-⑨'!M10:P10)</f>
        <v>0.39583333333333398</v>
      </c>
      <c r="N10" s="576"/>
      <c r="O10" s="576"/>
      <c r="P10" s="577"/>
      <c r="Q10" s="77" t="s">
        <v>1</v>
      </c>
      <c r="R10" s="575">
        <f>IF(ISBLANK('シート2-⑨'!R10:U10),"",'シート2-⑨'!R10:U10)</f>
        <v>0.64583333333333703</v>
      </c>
      <c r="S10" s="578"/>
      <c r="T10" s="578"/>
      <c r="U10" s="579"/>
      <c r="V10" s="498" t="s">
        <v>2</v>
      </c>
      <c r="W10" s="439"/>
      <c r="X10" s="439"/>
      <c r="Y10" s="536" t="str">
        <f>IF(ISBLANK(シート1!N7),"",シート1!N7)</f>
        <v/>
      </c>
      <c r="Z10" s="537"/>
      <c r="AA10" s="537"/>
      <c r="AB10" s="537"/>
      <c r="AC10" s="538"/>
      <c r="AE10" s="65"/>
    </row>
    <row r="11" spans="1:38" s="63" customFormat="1" ht="18.75" customHeight="1" thickBot="1">
      <c r="B11" s="461"/>
      <c r="C11" s="461"/>
      <c r="D11" s="212">
        <v>2</v>
      </c>
      <c r="E11" s="590" t="str">
        <f>IF(ISBLANK('シート2-⑨'!E11:I11),"",'シート2-⑨'!E11:I11)</f>
        <v/>
      </c>
      <c r="F11" s="591"/>
      <c r="G11" s="591"/>
      <c r="H11" s="591"/>
      <c r="I11" s="592"/>
      <c r="J11" s="498"/>
      <c r="K11" s="439"/>
      <c r="L11" s="211">
        <v>2</v>
      </c>
      <c r="M11" s="593" t="str">
        <f>IF(ISBLANK('シート2-⑨'!M11:P11),"",'シート2-⑨'!M11:P11)</f>
        <v/>
      </c>
      <c r="N11" s="594"/>
      <c r="O11" s="594"/>
      <c r="P11" s="595"/>
      <c r="Q11" s="77" t="s">
        <v>1</v>
      </c>
      <c r="R11" s="593" t="str">
        <f>IF(ISBLANK('シート2-⑧-6'!R11:U11),"",'シート2-⑧-6'!R11:U11)</f>
        <v/>
      </c>
      <c r="S11" s="594"/>
      <c r="T11" s="594"/>
      <c r="U11" s="595"/>
      <c r="V11" s="498"/>
      <c r="W11" s="439"/>
      <c r="X11" s="439"/>
      <c r="Y11" s="539"/>
      <c r="Z11" s="540"/>
      <c r="AA11" s="540"/>
      <c r="AB11" s="540"/>
      <c r="AC11" s="541"/>
      <c r="AD11" s="79"/>
      <c r="AE11" s="79"/>
    </row>
    <row r="12" spans="1:38" s="80" customFormat="1" ht="3.75" customHeight="1" thickBot="1">
      <c r="B12" s="81"/>
      <c r="C12" s="81"/>
      <c r="D12" s="213"/>
      <c r="E12" s="81"/>
      <c r="F12" s="81"/>
      <c r="G12" s="81"/>
      <c r="H12" s="81"/>
      <c r="I12" s="83"/>
      <c r="J12" s="213"/>
      <c r="K12" s="213"/>
      <c r="L12" s="81"/>
      <c r="M12" s="81"/>
      <c r="N12" s="81"/>
      <c r="O12" s="213"/>
      <c r="P12" s="213"/>
      <c r="Q12" s="213"/>
      <c r="R12" s="213"/>
      <c r="S12" s="81"/>
      <c r="T12" s="81"/>
      <c r="U12" s="81"/>
      <c r="V12" s="81"/>
      <c r="W12" s="81"/>
      <c r="X12" s="81"/>
      <c r="Y12" s="81"/>
      <c r="Z12" s="81"/>
      <c r="AA12" s="84"/>
      <c r="AB12" s="213"/>
      <c r="AC12" s="213"/>
      <c r="AG12" s="63"/>
      <c r="AH12" s="63"/>
      <c r="AL12" s="63"/>
    </row>
    <row r="13" spans="1:38" s="63" customFormat="1" ht="18.75" customHeight="1">
      <c r="B13" s="461" t="s">
        <v>4</v>
      </c>
      <c r="C13" s="461"/>
      <c r="D13" s="210">
        <v>1</v>
      </c>
      <c r="E13" s="584" t="str">
        <f>IF(ISBLANK('シート2-①'!E13),"",'シート2-①'!E13)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212">
        <v>2</v>
      </c>
      <c r="E14" s="587"/>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107</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108</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112</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9"/>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
    <tabColor rgb="FF00B050"/>
  </sheetPr>
  <dimension ref="A1:CE65"/>
  <sheetViews>
    <sheetView zoomScale="90" zoomScaleNormal="90" workbookViewId="0">
      <selection activeCell="E22" sqref="E22"/>
    </sheetView>
  </sheetViews>
  <sheetFormatPr defaultRowHeight="13.5"/>
  <cols>
    <col min="1" max="1" width="7.125" style="33" bestFit="1" customWidth="1"/>
    <col min="2" max="2" width="10" style="33" customWidth="1"/>
    <col min="3" max="3" width="9" style="33"/>
    <col min="4" max="4" width="9" style="33" bestFit="1" customWidth="1"/>
    <col min="5" max="6" width="11.125" style="33" customWidth="1"/>
    <col min="7" max="7" width="19" style="33" customWidth="1"/>
    <col min="8" max="9" width="12.5" style="33" customWidth="1"/>
    <col min="10" max="10" width="21.5" style="33" bestFit="1" customWidth="1"/>
    <col min="11" max="12" width="11" style="33" customWidth="1"/>
    <col min="13" max="15" width="9" style="33"/>
    <col min="16" max="68" width="9" style="33" customWidth="1"/>
    <col min="69" max="16384" width="9" style="33"/>
  </cols>
  <sheetData>
    <row r="1" spans="1:58" ht="18.75">
      <c r="A1" s="45" t="s">
        <v>130</v>
      </c>
      <c r="B1" s="45"/>
      <c r="F1" s="184" t="s">
        <v>210</v>
      </c>
      <c r="G1" s="188"/>
    </row>
    <row r="2" spans="1:58">
      <c r="A2" s="40"/>
      <c r="B2" s="182"/>
      <c r="C2" s="844" t="s">
        <v>73</v>
      </c>
      <c r="D2" s="845"/>
      <c r="E2" s="845"/>
      <c r="F2" s="845"/>
      <c r="G2" s="845"/>
      <c r="H2" s="845"/>
      <c r="I2" s="845"/>
      <c r="J2" s="846" t="s">
        <v>74</v>
      </c>
      <c r="K2" s="847"/>
      <c r="L2" s="847"/>
      <c r="M2" s="847"/>
      <c r="N2" s="847"/>
      <c r="O2" s="847"/>
      <c r="P2" s="848"/>
      <c r="Q2" s="846" t="s">
        <v>98</v>
      </c>
      <c r="R2" s="847"/>
      <c r="S2" s="847"/>
      <c r="T2" s="847"/>
      <c r="U2" s="847"/>
      <c r="V2" s="847"/>
      <c r="W2" s="849"/>
    </row>
    <row r="3" spans="1:58" customFormat="1" ht="40.5">
      <c r="A3" s="171" t="s">
        <v>17</v>
      </c>
      <c r="B3" s="183" t="s">
        <v>210</v>
      </c>
      <c r="C3" s="172" t="s">
        <v>22</v>
      </c>
      <c r="D3" s="173" t="s">
        <v>320</v>
      </c>
      <c r="E3" s="174" t="s">
        <v>21</v>
      </c>
      <c r="F3" s="174" t="s">
        <v>20</v>
      </c>
      <c r="G3" s="173" t="s">
        <v>4</v>
      </c>
      <c r="H3" s="173" t="s">
        <v>2</v>
      </c>
      <c r="I3" s="173" t="s">
        <v>19</v>
      </c>
      <c r="J3" s="174" t="s">
        <v>149</v>
      </c>
      <c r="K3" s="174" t="s">
        <v>150</v>
      </c>
      <c r="L3" s="174" t="s">
        <v>151</v>
      </c>
      <c r="M3" s="174" t="s">
        <v>152</v>
      </c>
      <c r="N3" s="174" t="s">
        <v>153</v>
      </c>
      <c r="O3" s="174" t="s">
        <v>154</v>
      </c>
      <c r="P3" s="174" t="s">
        <v>155</v>
      </c>
      <c r="Q3" s="174" t="s">
        <v>156</v>
      </c>
      <c r="R3" s="174" t="s">
        <v>157</v>
      </c>
      <c r="S3" s="174" t="s">
        <v>158</v>
      </c>
      <c r="T3" s="174" t="s">
        <v>159</v>
      </c>
      <c r="U3" s="174" t="s">
        <v>160</v>
      </c>
      <c r="V3" s="174" t="s">
        <v>161</v>
      </c>
      <c r="W3" s="175" t="s">
        <v>162</v>
      </c>
      <c r="Y3" s="33"/>
      <c r="Z3" s="33"/>
      <c r="AI3" s="33"/>
      <c r="AK3" s="33"/>
      <c r="AU3" s="33"/>
      <c r="BD3" s="33"/>
    </row>
    <row r="4" spans="1:58" customFormat="1">
      <c r="A4" s="61" t="s">
        <v>18</v>
      </c>
      <c r="B4" s="185" t="str">
        <f>IF(ISBLANK(G1),"",G1)</f>
        <v/>
      </c>
      <c r="C4" s="176" t="str">
        <f>IF(ISBLANK(シート1!E5),"",シート1!E5)</f>
        <v>再研修（平日コース）</v>
      </c>
      <c r="D4" s="177" t="s">
        <v>163</v>
      </c>
      <c r="E4" s="178">
        <f>IF(ISBLANK(シート1!D7),"",シート1!D7)</f>
        <v>44782</v>
      </c>
      <c r="F4" s="178">
        <f>IF(ISBLANK(シート1!H7),"",シート1!H7)</f>
        <v>44847</v>
      </c>
      <c r="G4" s="179" t="str">
        <f>IF(ISBLANK(シート1!D9),"",シート1!D9)</f>
        <v>滋賀県立長寿社会福祉センター</v>
      </c>
      <c r="H4" s="177" t="str">
        <f>IF(ISBLANK(シート1!N7),"",シート1!N7)</f>
        <v/>
      </c>
      <c r="I4" s="177" t="str">
        <f>IF(ISBLANK(シート1!N9),"",シート1!N9)</f>
        <v/>
      </c>
      <c r="J4" s="178" t="str">
        <f>IF(ISBLANK(シート1!D14),"",シート1!D14)</f>
        <v/>
      </c>
      <c r="K4" s="179" t="str">
        <f>IF(ISBLANK(シート1!B16),"",シート1!B16)</f>
        <v/>
      </c>
      <c r="L4" s="178" t="str">
        <f>IF(ISBLANK(シート1!D27),"",シート1!D27)</f>
        <v/>
      </c>
      <c r="M4" s="179" t="str">
        <f>IF(ISBLANK(シート1!D25),"",シート1!D25)</f>
        <v/>
      </c>
      <c r="N4" s="179" t="str">
        <f>IF(ISBLANK(シート1!I25),"",シート1!I25)</f>
        <v/>
      </c>
      <c r="O4" s="179" t="str">
        <f>IF(ISBLANK(シート1!I27),"",シート1!I27)</f>
        <v/>
      </c>
      <c r="P4" s="177" t="str">
        <f>IF(ISBLANK(シート1!B29),"",シート1!B29)</f>
        <v/>
      </c>
      <c r="Q4" s="178" t="str">
        <f>IF(ISBLANK(シート1!D39),"",シート1!D39)</f>
        <v/>
      </c>
      <c r="R4" s="179" t="str">
        <f>IF(ISBLANK(シート1!B41),"",シート1!B41)</f>
        <v/>
      </c>
      <c r="S4" s="178" t="str">
        <f>IF(ISBLANK(シート1!D52),"",シート1!D52)</f>
        <v/>
      </c>
      <c r="T4" s="179" t="str">
        <f>IF(ISBLANK(シート1!D50),"",シート1!D50)</f>
        <v/>
      </c>
      <c r="U4" s="179" t="str">
        <f>IF(ISBLANK(シート1!I50),"",シート1!I50)</f>
        <v/>
      </c>
      <c r="V4" s="180" t="str">
        <f>IF(ISBLANK(シート1!I52),"",シート1!I52)</f>
        <v/>
      </c>
      <c r="W4" s="181" t="str">
        <f>IF(ISBLANK(シート1!B54),"",シート1!B54)</f>
        <v/>
      </c>
      <c r="Y4" s="33"/>
      <c r="Z4" s="33"/>
      <c r="AI4" s="33"/>
      <c r="AK4" s="33"/>
      <c r="AU4" s="33"/>
      <c r="AV4" s="33"/>
      <c r="BD4" s="33"/>
      <c r="BE4" s="33"/>
    </row>
    <row r="5" spans="1:58" customFormat="1">
      <c r="A5" s="34"/>
      <c r="B5" s="34"/>
      <c r="C5" s="42"/>
      <c r="D5" s="42"/>
      <c r="E5" s="43"/>
      <c r="F5" s="43"/>
      <c r="G5" s="44"/>
      <c r="H5" s="42"/>
      <c r="I5" s="42"/>
      <c r="J5" s="44"/>
      <c r="K5" s="44"/>
      <c r="L5" s="44"/>
      <c r="M5" s="33"/>
      <c r="N5" s="42"/>
      <c r="O5" s="33"/>
      <c r="P5" s="33"/>
      <c r="Q5" s="33"/>
      <c r="R5" s="42"/>
      <c r="S5" s="44"/>
      <c r="T5" s="44"/>
      <c r="U5" s="44"/>
      <c r="V5" s="44"/>
      <c r="W5" s="44"/>
      <c r="X5" s="33"/>
      <c r="Y5" s="33"/>
      <c r="Z5" s="33"/>
      <c r="AA5" s="33"/>
      <c r="AB5" s="33"/>
      <c r="AC5" s="33"/>
      <c r="AD5" s="33"/>
      <c r="AE5" s="33"/>
      <c r="AF5" s="33"/>
      <c r="AG5" s="33"/>
      <c r="AH5" s="33"/>
      <c r="AI5" s="33"/>
      <c r="AK5" s="33"/>
      <c r="AU5" s="33"/>
      <c r="AV5" s="33"/>
      <c r="BD5" s="33"/>
      <c r="BE5" s="33"/>
    </row>
    <row r="6" spans="1:58" customFormat="1">
      <c r="A6" s="34"/>
      <c r="B6" s="34"/>
      <c r="C6" s="42"/>
      <c r="D6" s="42"/>
      <c r="E6" s="43"/>
      <c r="F6" s="43"/>
      <c r="G6" s="44"/>
      <c r="H6" s="42"/>
      <c r="I6" s="42"/>
      <c r="J6" s="44"/>
      <c r="K6" s="44"/>
      <c r="L6" s="44"/>
      <c r="M6" s="33"/>
      <c r="N6" s="42"/>
      <c r="O6" s="33"/>
      <c r="P6" s="33"/>
      <c r="Q6" s="33"/>
      <c r="R6" s="42"/>
      <c r="S6" s="44"/>
      <c r="T6" s="44"/>
      <c r="U6" s="44"/>
      <c r="V6" s="44"/>
      <c r="W6" s="44"/>
      <c r="X6" s="33"/>
      <c r="Y6" s="33"/>
      <c r="Z6" s="33"/>
      <c r="AA6" s="33"/>
      <c r="AB6" s="33"/>
      <c r="AC6" s="33"/>
      <c r="AD6" s="33"/>
      <c r="AE6" s="33"/>
      <c r="AF6" s="33"/>
      <c r="AG6" s="33"/>
      <c r="AH6" s="33"/>
      <c r="AI6" s="33"/>
      <c r="AK6" s="33"/>
      <c r="AU6" s="33"/>
      <c r="BD6" s="33"/>
    </row>
    <row r="7" spans="1:58" ht="18.75">
      <c r="A7" s="45" t="s">
        <v>131</v>
      </c>
      <c r="B7" s="45"/>
      <c r="F7" s="184" t="s">
        <v>210</v>
      </c>
      <c r="G7" s="188"/>
    </row>
    <row r="8" spans="1:58" s="35" customFormat="1">
      <c r="A8" s="40"/>
      <c r="B8" s="182"/>
      <c r="C8" s="844" t="s">
        <v>73</v>
      </c>
      <c r="D8" s="845"/>
      <c r="E8" s="845"/>
      <c r="F8" s="845"/>
      <c r="G8" s="845"/>
      <c r="H8" s="845"/>
      <c r="I8" s="845"/>
      <c r="J8" s="845"/>
      <c r="K8" s="845"/>
      <c r="L8" s="845"/>
      <c r="M8" s="845"/>
      <c r="N8" s="852"/>
      <c r="O8" s="41"/>
      <c r="P8" s="850" t="s">
        <v>74</v>
      </c>
      <c r="Q8" s="847"/>
      <c r="R8" s="847"/>
      <c r="S8" s="847"/>
      <c r="T8" s="847"/>
      <c r="U8" s="847"/>
      <c r="V8" s="847"/>
      <c r="W8" s="847"/>
      <c r="X8" s="847"/>
      <c r="Y8" s="847"/>
      <c r="Z8" s="847"/>
      <c r="AA8" s="850" t="s">
        <v>85</v>
      </c>
      <c r="AB8" s="847"/>
      <c r="AC8" s="847"/>
      <c r="AD8" s="847"/>
      <c r="AE8" s="847"/>
      <c r="AF8" s="847"/>
      <c r="AG8" s="847"/>
      <c r="AH8" s="847"/>
      <c r="AI8" s="847"/>
      <c r="AJ8" s="847"/>
      <c r="AK8" s="847"/>
      <c r="AL8" s="850" t="s">
        <v>86</v>
      </c>
      <c r="AM8" s="847"/>
      <c r="AN8" s="847"/>
      <c r="AO8" s="847"/>
      <c r="AP8" s="847"/>
      <c r="AQ8" s="847"/>
      <c r="AR8" s="847"/>
      <c r="AS8" s="847"/>
      <c r="AT8" s="847"/>
      <c r="AU8" s="847"/>
      <c r="AV8" s="847"/>
      <c r="AW8" s="850" t="s">
        <v>90</v>
      </c>
      <c r="AX8" s="847"/>
      <c r="AY8" s="847"/>
      <c r="AZ8" s="847"/>
      <c r="BA8" s="847"/>
      <c r="BB8" s="847"/>
      <c r="BC8" s="847"/>
      <c r="BD8" s="847"/>
      <c r="BE8" s="847"/>
      <c r="BF8" s="847"/>
    </row>
    <row r="9" spans="1:58" s="240" customFormat="1" ht="27">
      <c r="A9" s="230" t="s">
        <v>17</v>
      </c>
      <c r="B9" s="231" t="s">
        <v>210</v>
      </c>
      <c r="C9" s="232" t="s">
        <v>22</v>
      </c>
      <c r="D9" s="233" t="s">
        <v>320</v>
      </c>
      <c r="E9" s="233" t="s">
        <v>101</v>
      </c>
      <c r="F9" s="234" t="s">
        <v>103</v>
      </c>
      <c r="G9" s="234" t="s">
        <v>104</v>
      </c>
      <c r="H9" s="233" t="s">
        <v>102</v>
      </c>
      <c r="I9" s="234" t="s">
        <v>105</v>
      </c>
      <c r="J9" s="234" t="s">
        <v>104</v>
      </c>
      <c r="K9" s="233" t="s">
        <v>99</v>
      </c>
      <c r="L9" s="233" t="s">
        <v>100</v>
      </c>
      <c r="M9" s="233" t="s">
        <v>2</v>
      </c>
      <c r="N9" s="235" t="s">
        <v>19</v>
      </c>
      <c r="O9" s="236" t="s">
        <v>106</v>
      </c>
      <c r="P9" s="237" t="s">
        <v>164</v>
      </c>
      <c r="Q9" s="238" t="s">
        <v>75</v>
      </c>
      <c r="R9" s="234" t="s">
        <v>76</v>
      </c>
      <c r="S9" s="234" t="s">
        <v>77</v>
      </c>
      <c r="T9" s="234" t="s">
        <v>78</v>
      </c>
      <c r="U9" s="234" t="s">
        <v>79</v>
      </c>
      <c r="V9" s="234" t="s">
        <v>80</v>
      </c>
      <c r="W9" s="234" t="s">
        <v>81</v>
      </c>
      <c r="X9" s="234" t="s">
        <v>82</v>
      </c>
      <c r="Y9" s="234" t="s">
        <v>83</v>
      </c>
      <c r="Z9" s="234" t="s">
        <v>84</v>
      </c>
      <c r="AA9" s="239" t="s">
        <v>164</v>
      </c>
      <c r="AB9" s="238" t="s">
        <v>75</v>
      </c>
      <c r="AC9" s="234" t="s">
        <v>76</v>
      </c>
      <c r="AD9" s="234" t="s">
        <v>77</v>
      </c>
      <c r="AE9" s="234" t="s">
        <v>78</v>
      </c>
      <c r="AF9" s="234" t="s">
        <v>79</v>
      </c>
      <c r="AG9" s="234" t="s">
        <v>80</v>
      </c>
      <c r="AH9" s="234" t="s">
        <v>81</v>
      </c>
      <c r="AI9" s="234" t="s">
        <v>82</v>
      </c>
      <c r="AJ9" s="234" t="s">
        <v>83</v>
      </c>
      <c r="AK9" s="234" t="s">
        <v>84</v>
      </c>
      <c r="AL9" s="239" t="s">
        <v>164</v>
      </c>
      <c r="AM9" s="238" t="s">
        <v>75</v>
      </c>
      <c r="AN9" s="234" t="s">
        <v>76</v>
      </c>
      <c r="AO9" s="234" t="s">
        <v>77</v>
      </c>
      <c r="AP9" s="234" t="s">
        <v>78</v>
      </c>
      <c r="AQ9" s="234" t="s">
        <v>79</v>
      </c>
      <c r="AR9" s="234" t="s">
        <v>80</v>
      </c>
      <c r="AS9" s="234" t="s">
        <v>81</v>
      </c>
      <c r="AT9" s="234" t="s">
        <v>82</v>
      </c>
      <c r="AU9" s="234" t="s">
        <v>83</v>
      </c>
      <c r="AV9" s="234" t="s">
        <v>84</v>
      </c>
      <c r="AW9" s="238" t="s">
        <v>87</v>
      </c>
      <c r="AX9" s="234" t="s">
        <v>88</v>
      </c>
      <c r="AY9" s="234" t="s">
        <v>89</v>
      </c>
      <c r="AZ9" s="234" t="s">
        <v>91</v>
      </c>
      <c r="BA9" s="234" t="s">
        <v>92</v>
      </c>
      <c r="BB9" s="234" t="s">
        <v>93</v>
      </c>
      <c r="BC9" s="234" t="s">
        <v>94</v>
      </c>
      <c r="BD9" s="234" t="s">
        <v>95</v>
      </c>
      <c r="BE9" s="234" t="s">
        <v>96</v>
      </c>
      <c r="BF9" s="234" t="s">
        <v>97</v>
      </c>
    </row>
    <row r="10" spans="1:58" s="241" customFormat="1">
      <c r="A10" s="145" t="s">
        <v>71</v>
      </c>
      <c r="B10" s="186" t="str">
        <f>IF(ISBLANK(G7),"",G7)</f>
        <v/>
      </c>
      <c r="C10" s="151" t="s">
        <v>439</v>
      </c>
      <c r="D10" s="159">
        <v>1</v>
      </c>
      <c r="E10" s="147">
        <f>IF(ISBLANK('シート2-①'!E10),"",'シート2-①'!E10)</f>
        <v>44790</v>
      </c>
      <c r="F10" s="157">
        <f>IF(ISBLANK('シート2-①'!M10),"",'シート2-①'!M10)</f>
        <v>0.39583333333333398</v>
      </c>
      <c r="G10" s="157">
        <f>IF(ISBLANK('シート2-①'!R10),"",'シート2-①'!R10)</f>
        <v>0.52083333333333504</v>
      </c>
      <c r="H10" s="147" t="str">
        <f>IF(ISBLANK('シート2-①'!E11),"",'シート2-①'!E11)</f>
        <v/>
      </c>
      <c r="I10" s="157" t="str">
        <f>IF(ISBLANK('シート2-①'!M11),"",'シート2-①'!M11)</f>
        <v/>
      </c>
      <c r="J10" s="157" t="str">
        <f>IF(ISBLANK('シート2-①'!R11),"",'シート2-①'!R11)</f>
        <v/>
      </c>
      <c r="K10" s="158" t="str">
        <f>IF(ISBLANK('シート2-①'!E13),"",'シート2-①'!E13)</f>
        <v>滋賀県立長寿社会福祉センター</v>
      </c>
      <c r="L10" s="158" t="str">
        <f>IF(ISBLANK('シート2-①'!E14),"",'シート2-①'!E14)</f>
        <v/>
      </c>
      <c r="M10" s="159" t="str">
        <f>IF(ISBLANK('シート2-①'!Y10),"",'シート2-①'!Y10)</f>
        <v/>
      </c>
      <c r="N10" s="159" t="str">
        <f>IF(ISBLANK('シート2-①'!Y13),"",'シート2-①'!Y13)</f>
        <v/>
      </c>
      <c r="O10" s="150"/>
      <c r="P10" s="144" t="str">
        <f>IF(ISBLANK('シート2-①'!P$18),"",'シート2-①'!P$18)</f>
        <v/>
      </c>
      <c r="Q10" s="151" t="str">
        <f>IF(ISBLANK('シート2-①'!P$19),"",'シート2-①'!P$19)</f>
        <v/>
      </c>
      <c r="R10" s="151" t="str">
        <f>IF(ISBLANK('シート2-①'!P$20),"",'シート2-①'!P$20)</f>
        <v/>
      </c>
      <c r="S10" s="151" t="str">
        <f>IF(ISBLANK('シート2-①'!P$21),"",'シート2-①'!P$21)</f>
        <v/>
      </c>
      <c r="T10" s="151" t="str">
        <f>IF(ISBLANK('シート2-①'!P$22),"",'シート2-①'!P$22)</f>
        <v/>
      </c>
      <c r="U10" s="151" t="str">
        <f>IF(ISBLANK('シート2-①'!P$23),"",'シート2-①'!P$23)</f>
        <v/>
      </c>
      <c r="V10" s="151" t="str">
        <f>IF(ISBLANK('シート2-①'!P$24),"",'シート2-①'!P$24)</f>
        <v/>
      </c>
      <c r="W10" s="151" t="str">
        <f>IF(ISBLANK('シート2-①'!P$25),"",'シート2-①'!P$25)</f>
        <v/>
      </c>
      <c r="X10" s="151" t="str">
        <f>IF(ISBLANK('シート2-①'!P$26),"",'シート2-①'!P$26)</f>
        <v/>
      </c>
      <c r="Y10" s="151" t="str">
        <f>IF(ISBLANK('シート2-①'!P$27),"",'シート2-①'!P$27)</f>
        <v/>
      </c>
      <c r="Z10" s="151" t="str">
        <f>IF(ISBLANK('シート2-①'!P$28),"",'シート2-①'!P$28)</f>
        <v/>
      </c>
      <c r="AA10" s="144" t="str">
        <f>IF(ISBLANK('シート2-①'!S$18),"",'シート2-①'!S$18)</f>
        <v/>
      </c>
      <c r="AB10" s="151" t="str">
        <f>IF(ISBLANK('シート2-①'!S$19),"",'シート2-①'!S$19)</f>
        <v/>
      </c>
      <c r="AC10" s="151" t="str">
        <f>IF(ISBLANK('シート2-①'!S$20),"",'シート2-①'!S$20)</f>
        <v/>
      </c>
      <c r="AD10" s="151" t="str">
        <f>IF(ISBLANK('シート2-①'!S$21),"",'シート2-①'!S$21)</f>
        <v/>
      </c>
      <c r="AE10" s="151" t="str">
        <f>IF(ISBLANK('シート2-①'!S$22),"",'シート2-①'!S$22)</f>
        <v/>
      </c>
      <c r="AF10" s="151" t="str">
        <f>IF(ISBLANK('シート2-①'!S$23),"",'シート2-①'!S$23)</f>
        <v/>
      </c>
      <c r="AG10" s="151" t="str">
        <f>IF(ISBLANK('シート2-①'!S$24),"",'シート2-①'!S$24)</f>
        <v/>
      </c>
      <c r="AH10" s="151" t="str">
        <f>IF(ISBLANK('シート2-①'!S$25),"",'シート2-①'!S$25)</f>
        <v/>
      </c>
      <c r="AI10" s="151" t="str">
        <f>IF(ISBLANK('シート2-①'!S$26),"",'シート2-①'!S$26)</f>
        <v/>
      </c>
      <c r="AJ10" s="151" t="str">
        <f>IF(ISBLANK('シート2-①'!S$27),"",'シート2-①'!S$27)</f>
        <v/>
      </c>
      <c r="AK10" s="151" t="str">
        <f>IF(ISBLANK('シート2-①'!S$28),"",'シート2-①'!S$28)</f>
        <v/>
      </c>
      <c r="AL10" s="144" t="str">
        <f>IF(ISBLANK('シート2-①'!V$18),"",'シート2-①'!V$18)</f>
        <v/>
      </c>
      <c r="AM10" s="151" t="str">
        <f>IF(ISBLANK('シート2-①'!V$19),"",'シート2-①'!V$19)</f>
        <v/>
      </c>
      <c r="AN10" s="151" t="str">
        <f>IF(ISBLANK('シート2-①'!V$20),"",'シート2-①'!V$20)</f>
        <v/>
      </c>
      <c r="AO10" s="151" t="str">
        <f>IF(ISBLANK('シート2-①'!V$21),"",'シート2-①'!V$21)</f>
        <v/>
      </c>
      <c r="AP10" s="151" t="str">
        <f>IF(ISBLANK('シート2-①'!V$22),"",'シート2-①'!V$22)</f>
        <v/>
      </c>
      <c r="AQ10" s="151" t="str">
        <f>IF(ISBLANK('シート2-①'!V$23),"",'シート2-①'!V$23)</f>
        <v/>
      </c>
      <c r="AR10" s="151" t="str">
        <f>IF(ISBLANK('シート2-①'!V$24),"",'シート2-①'!V$24)</f>
        <v/>
      </c>
      <c r="AS10" s="151" t="str">
        <f>IF(ISBLANK('シート2-①'!V$25),"",'シート2-①'!V$25)</f>
        <v/>
      </c>
      <c r="AT10" s="151" t="str">
        <f>IF(ISBLANK('シート2-①'!V$26),"",'シート2-①'!V$26)</f>
        <v/>
      </c>
      <c r="AU10" s="151" t="str">
        <f>IF(ISBLANK('シート2-①'!V$27),"",'シート2-①'!V$27)</f>
        <v/>
      </c>
      <c r="AV10" s="151" t="str">
        <f>IF(ISBLANK('シート2-①'!V$28),"",'シート2-①'!V$28)</f>
        <v/>
      </c>
      <c r="AW10" s="151" t="str">
        <f>IF(ISBLANK('シート2-①'!Y$19),"",'シート2-①'!Y$19)</f>
        <v/>
      </c>
      <c r="AX10" s="151" t="str">
        <f>IF(ISBLANK('シート2-①'!Y$20),"",'シート2-①'!Y$20)</f>
        <v/>
      </c>
      <c r="AY10" s="151" t="str">
        <f>IF(ISBLANK('シート2-①'!Y$21),"",'シート2-①'!Y$21)</f>
        <v/>
      </c>
      <c r="AZ10" s="151" t="str">
        <f>IF(ISBLANK('シート2-①'!Y$22),"",'シート2-①'!Y$22)</f>
        <v/>
      </c>
      <c r="BA10" s="151" t="str">
        <f>IF(ISBLANK('シート2-①'!Y$23),"",'シート2-①'!Y$23)</f>
        <v/>
      </c>
      <c r="BB10" s="151" t="str">
        <f>IF(ISBLANK('シート2-①'!Y$24),"",'シート2-①'!Y$24)</f>
        <v/>
      </c>
      <c r="BC10" s="151" t="str">
        <f>IF(ISBLANK('シート2-①'!Y$25),"",'シート2-①'!Y$25)</f>
        <v/>
      </c>
      <c r="BD10" s="151" t="str">
        <f>IF(ISBLANK('シート2-①'!Y$26),"",'シート2-①'!Y$26)</f>
        <v/>
      </c>
      <c r="BE10" s="151" t="str">
        <f>IF(ISBLANK('シート2-①'!Y$27),"",'シート2-①'!Y$27)</f>
        <v/>
      </c>
      <c r="BF10" s="151" t="str">
        <f>IF(ISBLANK('シート2-①'!Y$28),"",'シート2-①'!Y$28)</f>
        <v/>
      </c>
    </row>
    <row r="11" spans="1:58" customFormat="1">
      <c r="A11" s="145" t="s">
        <v>71</v>
      </c>
      <c r="B11" s="186" t="str">
        <f>IF(ISBLANK(G7),"",G7)</f>
        <v/>
      </c>
      <c r="C11" s="151" t="s">
        <v>439</v>
      </c>
      <c r="D11" s="146">
        <v>2</v>
      </c>
      <c r="E11" s="147">
        <f>IF(ISBLANK('シート2-②'!E10),"",'シート2-②'!E10)</f>
        <v>44782</v>
      </c>
      <c r="F11" s="148">
        <f>IF(ISBLANK('シート2-②'!M10),"",'シート2-②'!M10)</f>
        <v>0.39583333333333398</v>
      </c>
      <c r="G11" s="148">
        <f>IF(ISBLANK('シート2-②'!R10),"",'シート2-②'!R10)</f>
        <v>0.687500000000004</v>
      </c>
      <c r="H11" s="147" t="str">
        <f>IF(ISBLANK('シート2-②'!E11),"",'シート2-②'!E11)</f>
        <v/>
      </c>
      <c r="I11" s="148" t="str">
        <f>IF(ISBLANK('シート2-②'!M11),"",'シート2-②'!M11)</f>
        <v/>
      </c>
      <c r="J11" s="148" t="str">
        <f>IF(ISBLANK('シート2-②'!R11),"",'シート2-②'!R11)</f>
        <v/>
      </c>
      <c r="K11" s="149" t="str">
        <f>IF(ISBLANK('シート2-②'!E13),"",'シート2-②'!E13)</f>
        <v>滋賀県立長寿社会福祉センター</v>
      </c>
      <c r="L11" s="149" t="str">
        <f>IF(ISBLANK('シート2-②'!E14),"",'シート2-②'!E14)</f>
        <v/>
      </c>
      <c r="M11" s="146" t="str">
        <f>IF(ISBLANK('シート2-②'!Y10),"",'シート2-②'!Y10)</f>
        <v/>
      </c>
      <c r="N11" s="146" t="str">
        <f>IF(ISBLANK('シート2-②'!Y13),"",'シート2-②'!Y13)</f>
        <v/>
      </c>
      <c r="O11" s="150"/>
      <c r="P11" s="144" t="str">
        <f>IF(ISBLANK('シート2-②'!P$18),"",'シート2-②'!P$18)</f>
        <v/>
      </c>
      <c r="Q11" s="151" t="str">
        <f>IF(ISBLANK('シート2-②'!P$19),"",'シート2-②'!P$19)</f>
        <v/>
      </c>
      <c r="R11" s="151" t="str">
        <f>IF(ISBLANK('シート2-②'!P$20),"",'シート2-②'!P$20)</f>
        <v/>
      </c>
      <c r="S11" s="151" t="str">
        <f>IF(ISBLANK('シート2-②'!P$21),"",'シート2-②'!P$21)</f>
        <v/>
      </c>
      <c r="T11" s="151" t="str">
        <f>IF(ISBLANK('シート2-②'!P$22),"",'シート2-②'!P$22)</f>
        <v/>
      </c>
      <c r="U11" s="151" t="str">
        <f>IF(ISBLANK('シート2-②'!P$23),"",'シート2-②'!P$23)</f>
        <v/>
      </c>
      <c r="V11" s="151" t="str">
        <f>IF(ISBLANK('シート2-②'!P$24),"",'シート2-②'!P$24)</f>
        <v/>
      </c>
      <c r="W11" s="151" t="str">
        <f>IF(ISBLANK('シート2-②'!P$25),"",'シート2-②'!P$25)</f>
        <v/>
      </c>
      <c r="X11" s="151" t="str">
        <f>IF(ISBLANK('シート2-②'!P$26),"",'シート2-②'!P$26)</f>
        <v/>
      </c>
      <c r="Y11" s="151" t="str">
        <f>IF(ISBLANK('シート2-②'!P$27),"",'シート2-②'!P$27)</f>
        <v/>
      </c>
      <c r="Z11" s="151" t="str">
        <f>IF(ISBLANK('シート2-②'!P$28),"",'シート2-②'!P$28)</f>
        <v/>
      </c>
      <c r="AA11" s="144" t="str">
        <f>IF(ISBLANK('シート2-②'!S$18),"",'シート2-②'!S$18)</f>
        <v/>
      </c>
      <c r="AB11" s="151" t="str">
        <f>IF(ISBLANK('シート2-②'!S$19),"",'シート2-②'!S$19)</f>
        <v/>
      </c>
      <c r="AC11" s="151" t="str">
        <f>IF(ISBLANK('シート2-②'!S$20),"",'シート2-②'!S$20)</f>
        <v/>
      </c>
      <c r="AD11" s="151" t="str">
        <f>IF(ISBLANK('シート2-②'!S$21),"",'シート2-②'!S$21)</f>
        <v/>
      </c>
      <c r="AE11" s="151" t="str">
        <f>IF(ISBLANK('シート2-②'!S$22),"",'シート2-②'!S$22)</f>
        <v/>
      </c>
      <c r="AF11" s="151" t="str">
        <f>IF(ISBLANK('シート2-②'!S$23),"",'シート2-②'!S$23)</f>
        <v/>
      </c>
      <c r="AG11" s="151" t="str">
        <f>IF(ISBLANK('シート2-②'!S$24),"",'シート2-②'!S$24)</f>
        <v/>
      </c>
      <c r="AH11" s="151" t="str">
        <f>IF(ISBLANK('シート2-②'!S$25),"",'シート2-②'!S$25)</f>
        <v/>
      </c>
      <c r="AI11" s="151" t="str">
        <f>IF(ISBLANK('シート2-②'!S$26),"",'シート2-②'!S$26)</f>
        <v/>
      </c>
      <c r="AJ11" s="151" t="str">
        <f>IF(ISBLANK('シート2-②'!S$27),"",'シート2-②'!S$27)</f>
        <v/>
      </c>
      <c r="AK11" s="151" t="str">
        <f>IF(ISBLANK('シート2-②'!S$28),"",'シート2-②'!S$28)</f>
        <v/>
      </c>
      <c r="AL11" s="144" t="str">
        <f>IF(ISBLANK('シート2-②'!V$18),"",'シート2-②'!V$18)</f>
        <v/>
      </c>
      <c r="AM11" s="151" t="str">
        <f>IF(ISBLANK('シート2-②'!V$19),"",'シート2-②'!V$19)</f>
        <v/>
      </c>
      <c r="AN11" s="151" t="str">
        <f>IF(ISBLANK('シート2-②'!V$20),"",'シート2-②'!V$20)</f>
        <v/>
      </c>
      <c r="AO11" s="151" t="str">
        <f>IF(ISBLANK('シート2-②'!V$21),"",'シート2-②'!V$21)</f>
        <v/>
      </c>
      <c r="AP11" s="151" t="str">
        <f>IF(ISBLANK('シート2-②'!V$22),"",'シート2-②'!V$22)</f>
        <v/>
      </c>
      <c r="AQ11" s="151" t="str">
        <f>IF(ISBLANK('シート2-②'!V$23),"",'シート2-②'!V$23)</f>
        <v/>
      </c>
      <c r="AR11" s="151" t="str">
        <f>IF(ISBLANK('シート2-②'!V$24),"",'シート2-②'!V$24)</f>
        <v/>
      </c>
      <c r="AS11" s="151" t="str">
        <f>IF(ISBLANK('シート2-②'!V$25),"",'シート2-②'!V$25)</f>
        <v/>
      </c>
      <c r="AT11" s="151" t="str">
        <f>IF(ISBLANK('シート2-②'!V$26),"",'シート2-②'!V$26)</f>
        <v/>
      </c>
      <c r="AU11" s="151" t="str">
        <f>IF(ISBLANK('シート2-②'!V$27),"",'シート2-②'!V$27)</f>
        <v/>
      </c>
      <c r="AV11" s="151" t="str">
        <f>IF(ISBLANK('シート2-②'!V$28),"",'シート2-②'!V$28)</f>
        <v/>
      </c>
      <c r="AW11" s="151" t="str">
        <f>IF(ISBLANK('シート2-②'!Y$19),"",'シート2-②'!Y$19)</f>
        <v/>
      </c>
      <c r="AX11" s="151" t="str">
        <f>IF(ISBLANK('シート2-②'!Y$20),"",'シート2-②'!Y$20)</f>
        <v/>
      </c>
      <c r="AY11" s="151" t="str">
        <f>IF(ISBLANK('シート2-②'!Y$21),"",'シート2-②'!Y$21)</f>
        <v/>
      </c>
      <c r="AZ11" s="151" t="str">
        <f>IF(ISBLANK('シート2-②'!Y$22),"",'シート2-②'!Y$22)</f>
        <v/>
      </c>
      <c r="BA11" s="151" t="str">
        <f>IF(ISBLANK('シート2-②'!Y$23),"",'シート2-②'!Y$23)</f>
        <v/>
      </c>
      <c r="BB11" s="151" t="str">
        <f>IF(ISBLANK('シート2-②'!Y$24),"",'シート2-②'!Y$24)</f>
        <v/>
      </c>
      <c r="BC11" s="151" t="str">
        <f>IF(ISBLANK('シート2-②'!Y$25),"",'シート2-②'!Y$25)</f>
        <v/>
      </c>
      <c r="BD11" s="151" t="str">
        <f>IF(ISBLANK('シート2-②'!Y$26),"",'シート2-②'!Y$26)</f>
        <v/>
      </c>
      <c r="BE11" s="151" t="str">
        <f>IF(ISBLANK('シート2-②'!Y$27),"",'シート2-②'!Y$27)</f>
        <v/>
      </c>
      <c r="BF11" s="151" t="str">
        <f>IF(ISBLANK('シート2-②'!Y$28),"",'シート2-②'!Y$28)</f>
        <v/>
      </c>
    </row>
    <row r="12" spans="1:58" customFormat="1">
      <c r="A12" s="145" t="s">
        <v>70</v>
      </c>
      <c r="B12" s="186" t="str">
        <f>IF(ISBLANK(G7),"",G7)</f>
        <v/>
      </c>
      <c r="C12" s="151" t="s">
        <v>439</v>
      </c>
      <c r="D12" s="146">
        <v>3</v>
      </c>
      <c r="E12" s="147">
        <f>IF(ISBLANK('シート2-③'!E10),"",'シート2-③'!E10)</f>
        <v>44790</v>
      </c>
      <c r="F12" s="148">
        <f>IF(ISBLANK('シート2-③'!M10),"",'シート2-③'!M10)</f>
        <v>0.562500000000003</v>
      </c>
      <c r="G12" s="148">
        <f>IF(ISBLANK('シート2-③'!R10),"",'シート2-③'!R10)</f>
        <v>0.64583333333333703</v>
      </c>
      <c r="H12" s="147" t="str">
        <f>IF(ISBLANK('シート2-③'!E11),"",'シート2-③'!E11)</f>
        <v/>
      </c>
      <c r="I12" s="148" t="str">
        <f>IF(ISBLANK('シート2-③'!M11),"",'シート2-③'!M11)</f>
        <v/>
      </c>
      <c r="J12" s="148" t="str">
        <f>IF(ISBLANK('シート2-③'!R11),"",'シート2-③'!R11)</f>
        <v/>
      </c>
      <c r="K12" s="149" t="str">
        <f>IF(ISBLANK('シート2-③'!E13),"",'シート2-③'!E13)</f>
        <v>滋賀県立長寿社会福祉センター</v>
      </c>
      <c r="L12" s="149" t="str">
        <f>IF(ISBLANK('シート2-③'!E14),"",'シート2-③'!E14)</f>
        <v/>
      </c>
      <c r="M12" s="146" t="str">
        <f>IF(ISBLANK('シート2-③'!Y10),"",'シート2-③'!Y10)</f>
        <v/>
      </c>
      <c r="N12" s="146" t="str">
        <f>IF(ISBLANK('シート2-③'!Y13),"",'シート2-③'!Y13)</f>
        <v/>
      </c>
      <c r="O12" s="150"/>
      <c r="P12" s="144" t="str">
        <f>IF(ISBLANK('シート2-③'!P$18),"",'シート2-③'!P$18)</f>
        <v/>
      </c>
      <c r="Q12" s="151" t="str">
        <f>IF(ISBLANK('シート2-③'!P$19),"",'シート2-③'!P$19)</f>
        <v/>
      </c>
      <c r="R12" s="151" t="str">
        <f>IF(ISBLANK('シート2-③'!P$20),"",'シート2-③'!P$20)</f>
        <v/>
      </c>
      <c r="S12" s="151" t="str">
        <f>IF(ISBLANK('シート2-③'!P$21),"",'シート2-③'!P$21)</f>
        <v/>
      </c>
      <c r="T12" s="151" t="str">
        <f>IF(ISBLANK('シート2-③'!P$22),"",'シート2-③'!P$22)</f>
        <v/>
      </c>
      <c r="U12" s="151" t="str">
        <f>IF(ISBLANK('シート2-③'!P$23),"",'シート2-③'!P$23)</f>
        <v/>
      </c>
      <c r="V12" s="151" t="str">
        <f>IF(ISBLANK('シート2-③'!P$24),"",'シート2-③'!P$24)</f>
        <v/>
      </c>
      <c r="W12" s="151" t="str">
        <f>IF(ISBLANK('シート2-③'!P$25),"",'シート2-③'!P$25)</f>
        <v/>
      </c>
      <c r="X12" s="151" t="str">
        <f>IF(ISBLANK('シート2-③'!P$26),"",'シート2-③'!P$26)</f>
        <v/>
      </c>
      <c r="Y12" s="151" t="str">
        <f>IF(ISBLANK('シート2-③'!P$27),"",'シート2-③'!P$27)</f>
        <v/>
      </c>
      <c r="Z12" s="151" t="str">
        <f>IF(ISBLANK('シート2-③'!P$28),"",'シート2-③'!P$28)</f>
        <v/>
      </c>
      <c r="AA12" s="144" t="str">
        <f>IF(ISBLANK('シート2-③'!S$18),"",'シート2-③'!S$18)</f>
        <v/>
      </c>
      <c r="AB12" s="151" t="str">
        <f>IF(ISBLANK('シート2-③'!S$19),"",'シート2-③'!S$19)</f>
        <v/>
      </c>
      <c r="AC12" s="151" t="str">
        <f>IF(ISBLANK('シート2-③'!S$20),"",'シート2-③'!S$20)</f>
        <v/>
      </c>
      <c r="AD12" s="151" t="str">
        <f>IF(ISBLANK('シート2-③'!S$21),"",'シート2-③'!S$21)</f>
        <v/>
      </c>
      <c r="AE12" s="151" t="str">
        <f>IF(ISBLANK('シート2-③'!S$22),"",'シート2-③'!S$22)</f>
        <v/>
      </c>
      <c r="AF12" s="151" t="str">
        <f>IF(ISBLANK('シート2-③'!S$23),"",'シート2-③'!S$23)</f>
        <v/>
      </c>
      <c r="AG12" s="151" t="str">
        <f>IF(ISBLANK('シート2-③'!S$24),"",'シート2-③'!S$24)</f>
        <v/>
      </c>
      <c r="AH12" s="151" t="str">
        <f>IF(ISBLANK('シート2-③'!S$25),"",'シート2-③'!S$25)</f>
        <v/>
      </c>
      <c r="AI12" s="151" t="str">
        <f>IF(ISBLANK('シート2-③'!S$26),"",'シート2-③'!S$26)</f>
        <v/>
      </c>
      <c r="AJ12" s="151" t="str">
        <f>IF(ISBLANK('シート2-③'!S$27),"",'シート2-③'!S$27)</f>
        <v/>
      </c>
      <c r="AK12" s="151" t="str">
        <f>IF(ISBLANK('シート2-③'!S$28),"",'シート2-③'!S$28)</f>
        <v/>
      </c>
      <c r="AL12" s="144" t="str">
        <f>IF(ISBLANK('シート2-③'!V$18),"",'シート2-③'!V$18)</f>
        <v/>
      </c>
      <c r="AM12" s="151" t="str">
        <f>IF(ISBLANK('シート2-③'!V$19),"",'シート2-③'!V$19)</f>
        <v/>
      </c>
      <c r="AN12" s="151" t="str">
        <f>IF(ISBLANK('シート2-③'!V$20),"",'シート2-③'!V$20)</f>
        <v/>
      </c>
      <c r="AO12" s="151" t="str">
        <f>IF(ISBLANK('シート2-③'!V$21),"",'シート2-③'!V$21)</f>
        <v/>
      </c>
      <c r="AP12" s="151" t="str">
        <f>IF(ISBLANK('シート2-③'!V$22),"",'シート2-③'!V$22)</f>
        <v/>
      </c>
      <c r="AQ12" s="151" t="str">
        <f>IF(ISBLANK('シート2-③'!V$23),"",'シート2-③'!V$23)</f>
        <v/>
      </c>
      <c r="AR12" s="151" t="str">
        <f>IF(ISBLANK('シート2-③'!V$24),"",'シート2-③'!V$24)</f>
        <v/>
      </c>
      <c r="AS12" s="151" t="str">
        <f>IF(ISBLANK('シート2-③'!V$25),"",'シート2-③'!V$25)</f>
        <v/>
      </c>
      <c r="AT12" s="151" t="str">
        <f>IF(ISBLANK('シート2-③'!V$26),"",'シート2-③'!V$26)</f>
        <v/>
      </c>
      <c r="AU12" s="151" t="str">
        <f>IF(ISBLANK('シート2-③'!V$27),"",'シート2-③'!V$27)</f>
        <v/>
      </c>
      <c r="AV12" s="151" t="str">
        <f>IF(ISBLANK('シート2-③'!V$28),"",'シート2-③'!V$28)</f>
        <v/>
      </c>
      <c r="AW12" s="151" t="str">
        <f>IF(ISBLANK('シート2-③'!Y$19),"",'シート2-③'!Y$19)</f>
        <v/>
      </c>
      <c r="AX12" s="151" t="str">
        <f>IF(ISBLANK('シート2-③'!Y$20),"",'シート2-③'!Y$20)</f>
        <v/>
      </c>
      <c r="AY12" s="151" t="str">
        <f>IF(ISBLANK('シート2-③'!Y$21),"",'シート2-③'!Y$21)</f>
        <v/>
      </c>
      <c r="AZ12" s="151" t="str">
        <f>IF(ISBLANK('シート2-③'!Y$22),"",'シート2-③'!Y$22)</f>
        <v/>
      </c>
      <c r="BA12" s="151" t="str">
        <f>IF(ISBLANK('シート2-③'!Y$23),"",'シート2-③'!Y$23)</f>
        <v/>
      </c>
      <c r="BB12" s="151" t="str">
        <f>IF(ISBLANK('シート2-③'!Y$24),"",'シート2-③'!Y$24)</f>
        <v/>
      </c>
      <c r="BC12" s="151" t="str">
        <f>IF(ISBLANK('シート2-③'!Y$25),"",'シート2-③'!Y$25)</f>
        <v/>
      </c>
      <c r="BD12" s="151" t="str">
        <f>IF(ISBLANK('シート2-③'!Y$26),"",'シート2-③'!Y$26)</f>
        <v/>
      </c>
      <c r="BE12" s="151" t="str">
        <f>IF(ISBLANK('シート2-③'!Y$27),"",'シート2-③'!Y$27)</f>
        <v/>
      </c>
      <c r="BF12" s="151" t="str">
        <f>IF(ISBLANK('シート2-③'!Y$28),"",'シート2-③'!Y$28)</f>
        <v/>
      </c>
    </row>
    <row r="13" spans="1:58" customFormat="1">
      <c r="A13" s="145" t="s">
        <v>70</v>
      </c>
      <c r="B13" s="186" t="str">
        <f>IF(ISBLANK(G7),"",G7)</f>
        <v/>
      </c>
      <c r="C13" s="151" t="s">
        <v>439</v>
      </c>
      <c r="D13" s="146">
        <v>4</v>
      </c>
      <c r="E13" s="147">
        <f>IF(ISBLANK('シート2-④'!E10),"",'シート2-④'!E10)</f>
        <v>44796</v>
      </c>
      <c r="F13" s="148">
        <f>IF(ISBLANK('シート2-④'!M10),"",'シート2-④'!M10)</f>
        <v>0.54861111111111305</v>
      </c>
      <c r="G13" s="157">
        <f>IF(ISBLANK('シート2-④'!R10),"",'シート2-④'!R10)</f>
        <v>0.63194444444444797</v>
      </c>
      <c r="H13" s="147" t="str">
        <f>IF(ISBLANK('シート2-④'!E11),"",'シート2-④'!E11)</f>
        <v/>
      </c>
      <c r="I13" s="157" t="str">
        <f>IF(ISBLANK('シート2-④'!M11),"",'シート2-④'!M11)</f>
        <v/>
      </c>
      <c r="J13" s="157" t="str">
        <f>IF(ISBLANK('シート2-④'!R11),"",'シート2-④'!R11)</f>
        <v/>
      </c>
      <c r="K13" s="149" t="str">
        <f>IF(ISBLANK('シート2-④'!E13),"",'シート2-④'!E13)</f>
        <v>滋賀県立長寿社会福祉センター</v>
      </c>
      <c r="L13" s="157" t="str">
        <f>IF(ISBLANK('シート2-④'!E14),"",'シート2-④'!E14)</f>
        <v/>
      </c>
      <c r="M13" s="146" t="str">
        <f>IF(ISBLANK('シート2-④'!Y10),"",'シート2-④'!Y10)</f>
        <v/>
      </c>
      <c r="N13" s="146" t="str">
        <f>IF(ISBLANK('シート2-④'!Y13),"",'シート2-④'!Y13)</f>
        <v/>
      </c>
      <c r="O13" s="150"/>
      <c r="P13" s="144" t="str">
        <f>IF(ISBLANK('シート2-④'!P$18),"",'シート2-④'!P$18)</f>
        <v/>
      </c>
      <c r="Q13" s="151" t="str">
        <f>IF(ISBLANK('シート2-④'!P$19),"",'シート2-④'!P$19)</f>
        <v/>
      </c>
      <c r="R13" s="151" t="str">
        <f>IF(ISBLANK('シート2-④'!P$20),"",'シート2-④'!P$20)</f>
        <v/>
      </c>
      <c r="S13" s="151" t="str">
        <f>IF(ISBLANK('シート2-④'!P$21),"",'シート2-④'!P$21)</f>
        <v/>
      </c>
      <c r="T13" s="151" t="str">
        <f>IF(ISBLANK('シート2-④'!P$22),"",'シート2-④'!P$22)</f>
        <v/>
      </c>
      <c r="U13" s="151" t="str">
        <f>IF(ISBLANK('シート2-④'!P$23),"",'シート2-④'!P$23)</f>
        <v/>
      </c>
      <c r="V13" s="151" t="str">
        <f>IF(ISBLANK('シート2-④'!P$24),"",'シート2-④'!P$24)</f>
        <v/>
      </c>
      <c r="W13" s="151" t="str">
        <f>IF(ISBLANK('シート2-④'!P$25),"",'シート2-④'!P$25)</f>
        <v/>
      </c>
      <c r="X13" s="151" t="str">
        <f>IF(ISBLANK('シート2-④'!P$26),"",'シート2-④'!P$26)</f>
        <v/>
      </c>
      <c r="Y13" s="151" t="str">
        <f>IF(ISBLANK('シート2-④'!P$27),"",'シート2-④'!P$27)</f>
        <v/>
      </c>
      <c r="Z13" s="151" t="str">
        <f>IF(ISBLANK('シート2-④'!P$28),"",'シート2-④'!P$28)</f>
        <v/>
      </c>
      <c r="AA13" s="144" t="str">
        <f>IF(ISBLANK('シート2-④'!S$18),"",'シート2-④'!S$18)</f>
        <v/>
      </c>
      <c r="AB13" s="151" t="str">
        <f>IF(ISBLANK('シート2-④'!S$19),"",'シート2-④'!S$19)</f>
        <v/>
      </c>
      <c r="AC13" s="151" t="str">
        <f>IF(ISBLANK('シート2-④'!S$20),"",'シート2-④'!S$20)</f>
        <v/>
      </c>
      <c r="AD13" s="151" t="str">
        <f>IF(ISBLANK('シート2-④'!S$21),"",'シート2-④'!S$21)</f>
        <v/>
      </c>
      <c r="AE13" s="151" t="str">
        <f>IF(ISBLANK('シート2-④'!S$22),"",'シート2-④'!S$22)</f>
        <v/>
      </c>
      <c r="AF13" s="151" t="str">
        <f>IF(ISBLANK('シート2-④'!S$23),"",'シート2-④'!S$23)</f>
        <v/>
      </c>
      <c r="AG13" s="151" t="str">
        <f>IF(ISBLANK('シート2-④'!S$24),"",'シート2-④'!S$24)</f>
        <v/>
      </c>
      <c r="AH13" s="151" t="str">
        <f>IF(ISBLANK('シート2-④'!S$25),"",'シート2-④'!S$25)</f>
        <v/>
      </c>
      <c r="AI13" s="151" t="str">
        <f>IF(ISBLANK('シート2-④'!S$26),"",'シート2-④'!S$26)</f>
        <v/>
      </c>
      <c r="AJ13" s="151" t="str">
        <f>IF(ISBLANK('シート2-④'!S$27),"",'シート2-④'!S$27)</f>
        <v/>
      </c>
      <c r="AK13" s="151" t="str">
        <f>IF(ISBLANK('シート2-④'!S$28),"",'シート2-④'!S$28)</f>
        <v/>
      </c>
      <c r="AL13" s="144" t="str">
        <f>IF(ISBLANK('シート2-④'!V$18),"",'シート2-④'!V$18)</f>
        <v/>
      </c>
      <c r="AM13" s="151" t="str">
        <f>IF(ISBLANK('シート2-④'!V$19),"",'シート2-④'!V$19)</f>
        <v/>
      </c>
      <c r="AN13" s="151" t="str">
        <f>IF(ISBLANK('シート2-④'!V$20),"",'シート2-④'!V$20)</f>
        <v/>
      </c>
      <c r="AO13" s="151" t="str">
        <f>IF(ISBLANK('シート2-④'!V$21),"",'シート2-④'!V$21)</f>
        <v/>
      </c>
      <c r="AP13" s="151" t="str">
        <f>IF(ISBLANK('シート2-④'!V$22),"",'シート2-④'!V$22)</f>
        <v/>
      </c>
      <c r="AQ13" s="151" t="str">
        <f>IF(ISBLANK('シート2-④'!V$23),"",'シート2-④'!V$23)</f>
        <v/>
      </c>
      <c r="AR13" s="151" t="str">
        <f>IF(ISBLANK('シート2-④'!V$24),"",'シート2-④'!V$24)</f>
        <v/>
      </c>
      <c r="AS13" s="151" t="str">
        <f>IF(ISBLANK('シート2-④'!V$25),"",'シート2-④'!V$25)</f>
        <v/>
      </c>
      <c r="AT13" s="151" t="str">
        <f>IF(ISBLANK('シート2-④'!V$26),"",'シート2-④'!V$26)</f>
        <v/>
      </c>
      <c r="AU13" s="151" t="str">
        <f>IF(ISBLANK('シート2-④'!V$27),"",'シート2-④'!V$27)</f>
        <v/>
      </c>
      <c r="AV13" s="151" t="str">
        <f>IF(ISBLANK('シート2-④'!V$28),"",'シート2-④'!V$28)</f>
        <v/>
      </c>
      <c r="AW13" s="151" t="str">
        <f>IF(ISBLANK('シート2-④'!Y$19),"",'シート2-④'!Y$19)</f>
        <v/>
      </c>
      <c r="AX13" s="151" t="str">
        <f>IF(ISBLANK('シート2-④'!Y$20),"",'シート2-④'!Y$20)</f>
        <v/>
      </c>
      <c r="AY13" s="151" t="str">
        <f>IF(ISBLANK('シート2-④'!Y$21),"",'シート2-④'!Y$21)</f>
        <v/>
      </c>
      <c r="AZ13" s="151" t="str">
        <f>IF(ISBLANK('シート2-④'!Y$22),"",'シート2-④'!Y$22)</f>
        <v/>
      </c>
      <c r="BA13" s="151" t="str">
        <f>IF(ISBLANK('シート2-④'!Y$23),"",'シート2-④'!Y$23)</f>
        <v/>
      </c>
      <c r="BB13" s="151" t="str">
        <f>IF(ISBLANK('シート2-④'!Y$24),"",'シート2-④'!Y$24)</f>
        <v/>
      </c>
      <c r="BC13" s="151" t="str">
        <f>IF(ISBLANK('シート2-④'!Y$25),"",'シート2-④'!Y$25)</f>
        <v/>
      </c>
      <c r="BD13" s="151" t="str">
        <f>IF(ISBLANK('シート2-④'!Y$26),"",'シート2-④'!Y$26)</f>
        <v/>
      </c>
      <c r="BE13" s="151" t="str">
        <f>IF(ISBLANK('シート2-④'!Y$27),"",'シート2-④'!Y$27)</f>
        <v/>
      </c>
      <c r="BF13" s="151" t="str">
        <f>IF(ISBLANK('シート2-④'!Y$28),"",'シート2-④'!Y$28)</f>
        <v/>
      </c>
    </row>
    <row r="14" spans="1:58" customFormat="1">
      <c r="A14" s="145" t="s">
        <v>70</v>
      </c>
      <c r="B14" s="186" t="str">
        <f>IF(ISBLANK(G7),"",G7)</f>
        <v/>
      </c>
      <c r="C14" s="151" t="s">
        <v>439</v>
      </c>
      <c r="D14" s="146">
        <v>5</v>
      </c>
      <c r="E14" s="147">
        <f>IF(ISBLANK('シート2-⑤'!E10),"",'シート2-⑤'!E10)</f>
        <v>44796</v>
      </c>
      <c r="F14" s="148">
        <f>IF(ISBLANK('シート2-⑤'!M10),"",'シート2-⑤'!M10)</f>
        <v>0.375</v>
      </c>
      <c r="G14" s="157">
        <f>IF(ISBLANK('シート2-⑤'!R10),"",'シート2-⑤'!R10)</f>
        <v>0.50694444444444597</v>
      </c>
      <c r="H14" s="147" t="str">
        <f>IF(ISBLANK('シート2-⑤'!E11),"",'シート2-⑤'!E11)</f>
        <v/>
      </c>
      <c r="I14" s="157" t="str">
        <f>IF(ISBLANK('シート2-⑤'!M11),"",'シート2-⑤'!M11)</f>
        <v/>
      </c>
      <c r="J14" s="157" t="str">
        <f>IF(ISBLANK('シート2-⑤'!R11),"",'シート2-⑤'!R11)</f>
        <v/>
      </c>
      <c r="K14" s="149" t="str">
        <f>IF(ISBLANK('シート2-⑤'!E13),"",'シート2-⑤'!E13)</f>
        <v>滋賀県立長寿社会福祉センター</v>
      </c>
      <c r="L14" s="157" t="str">
        <f>IF(ISBLANK('シート2-⑤'!E14),"",'シート2-⑤'!E14)</f>
        <v/>
      </c>
      <c r="M14" s="146" t="str">
        <f>IF(ISBLANK('シート2-⑤'!Y10),"",'シート2-⑤'!Y10)</f>
        <v/>
      </c>
      <c r="N14" s="146" t="str">
        <f>IF(ISBLANK('シート2-⑤'!Y13),"",'シート2-⑤'!Y13)</f>
        <v/>
      </c>
      <c r="O14" s="150"/>
      <c r="P14" s="144" t="str">
        <f>IF(ISBLANK('シート2-⑤'!P$18),"",'シート2-⑤'!P$18)</f>
        <v/>
      </c>
      <c r="Q14" s="151" t="str">
        <f>IF(ISBLANK('シート2-⑤'!P$19),"",'シート2-⑤'!P$19)</f>
        <v/>
      </c>
      <c r="R14" s="151" t="str">
        <f>IF(ISBLANK('シート2-⑤'!P$20),"",'シート2-⑤'!P$20)</f>
        <v/>
      </c>
      <c r="S14" s="151" t="str">
        <f>IF(ISBLANK('シート2-⑤'!P$21),"",'シート2-⑤'!P$21)</f>
        <v/>
      </c>
      <c r="T14" s="151" t="str">
        <f>IF(ISBLANK('シート2-⑤'!P$22),"",'シート2-⑤'!P$22)</f>
        <v/>
      </c>
      <c r="U14" s="151" t="str">
        <f>IF(ISBLANK('シート2-⑤'!P$23),"",'シート2-⑤'!P$23)</f>
        <v/>
      </c>
      <c r="V14" s="151" t="str">
        <f>IF(ISBLANK('シート2-⑤'!P$24),"",'シート2-⑤'!P$24)</f>
        <v/>
      </c>
      <c r="W14" s="151" t="str">
        <f>IF(ISBLANK('シート2-⑤'!P$25),"",'シート2-⑤'!P$25)</f>
        <v/>
      </c>
      <c r="X14" s="151" t="str">
        <f>IF(ISBLANK('シート2-⑤'!P$26),"",'シート2-⑤'!P$26)</f>
        <v/>
      </c>
      <c r="Y14" s="151" t="str">
        <f>IF(ISBLANK('シート2-⑤'!P$27),"",'シート2-⑤'!P$27)</f>
        <v/>
      </c>
      <c r="Z14" s="151" t="str">
        <f>IF(ISBLANK('シート2-⑤'!P$28),"",'シート2-⑤'!P$28)</f>
        <v/>
      </c>
      <c r="AA14" s="144" t="str">
        <f>IF(ISBLANK('シート2-⑤'!S$18),"",'シート2-⑤'!S$18)</f>
        <v/>
      </c>
      <c r="AB14" s="151" t="str">
        <f>IF(ISBLANK('シート2-⑤'!S$19),"",'シート2-⑤'!S$19)</f>
        <v/>
      </c>
      <c r="AC14" s="151" t="str">
        <f>IF(ISBLANK('シート2-⑤'!S$20),"",'シート2-⑤'!S$20)</f>
        <v/>
      </c>
      <c r="AD14" s="151" t="str">
        <f>IF(ISBLANK('シート2-⑤'!S$21),"",'シート2-⑤'!S$21)</f>
        <v/>
      </c>
      <c r="AE14" s="151" t="str">
        <f>IF(ISBLANK('シート2-⑤'!S$22),"",'シート2-⑤'!S$22)</f>
        <v/>
      </c>
      <c r="AF14" s="151" t="str">
        <f>IF(ISBLANK('シート2-⑤'!S$23),"",'シート2-⑤'!S$23)</f>
        <v/>
      </c>
      <c r="AG14" s="151" t="str">
        <f>IF(ISBLANK('シート2-⑤'!S$24),"",'シート2-⑤'!S$24)</f>
        <v/>
      </c>
      <c r="AH14" s="151" t="str">
        <f>IF(ISBLANK('シート2-⑤'!S$25),"",'シート2-⑤'!S$25)</f>
        <v/>
      </c>
      <c r="AI14" s="151" t="str">
        <f>IF(ISBLANK('シート2-⑤'!S$26),"",'シート2-⑤'!S$26)</f>
        <v/>
      </c>
      <c r="AJ14" s="151" t="str">
        <f>IF(ISBLANK('シート2-⑤'!S$27),"",'シート2-⑤'!S$27)</f>
        <v/>
      </c>
      <c r="AK14" s="151" t="str">
        <f>IF(ISBLANK('シート2-⑤'!S$28),"",'シート2-⑤'!S$28)</f>
        <v/>
      </c>
      <c r="AL14" s="144" t="str">
        <f>IF(ISBLANK('シート2-⑤'!V$18),"",'シート2-⑤'!V$18)</f>
        <v/>
      </c>
      <c r="AM14" s="151" t="str">
        <f>IF(ISBLANK('シート2-⑤'!V$19),"",'シート2-⑤'!V$19)</f>
        <v/>
      </c>
      <c r="AN14" s="151" t="str">
        <f>IF(ISBLANK('シート2-⑤'!V$20),"",'シート2-⑤'!V$20)</f>
        <v/>
      </c>
      <c r="AO14" s="151" t="str">
        <f>IF(ISBLANK('シート2-⑤'!V$21),"",'シート2-⑤'!V$21)</f>
        <v/>
      </c>
      <c r="AP14" s="151" t="str">
        <f>IF(ISBLANK('シート2-⑤'!V$22),"",'シート2-⑤'!V$22)</f>
        <v/>
      </c>
      <c r="AQ14" s="151" t="str">
        <f>IF(ISBLANK('シート2-⑤'!V$23),"",'シート2-⑤'!V$23)</f>
        <v/>
      </c>
      <c r="AR14" s="151" t="str">
        <f>IF(ISBLANK('シート2-⑤'!V$24),"",'シート2-⑤'!V$24)</f>
        <v/>
      </c>
      <c r="AS14" s="151" t="str">
        <f>IF(ISBLANK('シート2-⑤'!V$25),"",'シート2-⑤'!V$25)</f>
        <v/>
      </c>
      <c r="AT14" s="151" t="str">
        <f>IF(ISBLANK('シート2-⑤'!V$26),"",'シート2-⑤'!V$26)</f>
        <v/>
      </c>
      <c r="AU14" s="151" t="str">
        <f>IF(ISBLANK('シート2-⑤'!V$27),"",'シート2-⑤'!V$27)</f>
        <v/>
      </c>
      <c r="AV14" s="151" t="str">
        <f>IF(ISBLANK('シート2-⑤'!V$28),"",'シート2-⑤'!V$28)</f>
        <v/>
      </c>
      <c r="AW14" s="151" t="str">
        <f>IF(ISBLANK('シート2-⑤'!Y$19),"",'シート2-⑤'!Y$19)</f>
        <v/>
      </c>
      <c r="AX14" s="151" t="str">
        <f>IF(ISBLANK('シート2-⑤'!Y$20),"",'シート2-⑤'!Y$20)</f>
        <v/>
      </c>
      <c r="AY14" s="151" t="str">
        <f>IF(ISBLANK('シート2-⑤'!Y$21),"",'シート2-⑤'!Y$21)</f>
        <v/>
      </c>
      <c r="AZ14" s="151" t="str">
        <f>IF(ISBLANK('シート2-⑤'!Y$22),"",'シート2-⑤'!Y$22)</f>
        <v/>
      </c>
      <c r="BA14" s="151" t="str">
        <f>IF(ISBLANK('シート2-⑤'!Y$23),"",'シート2-⑤'!Y$23)</f>
        <v/>
      </c>
      <c r="BB14" s="151" t="str">
        <f>IF(ISBLANK('シート2-⑤'!Y$24),"",'シート2-⑤'!Y$24)</f>
        <v/>
      </c>
      <c r="BC14" s="151" t="str">
        <f>IF(ISBLANK('シート2-⑤'!Y$25),"",'シート2-⑤'!Y$25)</f>
        <v/>
      </c>
      <c r="BD14" s="151" t="str">
        <f>IF(ISBLANK('シート2-⑤'!Y$26),"",'シート2-⑤'!Y$26)</f>
        <v/>
      </c>
      <c r="BE14" s="151" t="str">
        <f>IF(ISBLANK('シート2-⑤'!Y$27),"",'シート2-⑤'!Y$27)</f>
        <v/>
      </c>
      <c r="BF14" s="151" t="str">
        <f>IF(ISBLANK('シート2-⑤'!Y$28),"",'シート2-⑤'!Y$28)</f>
        <v/>
      </c>
    </row>
    <row r="15" spans="1:58" customFormat="1">
      <c r="A15" s="145" t="s">
        <v>70</v>
      </c>
      <c r="B15" s="186" t="str">
        <f>IF(ISBLANK(G7),"",G7)</f>
        <v/>
      </c>
      <c r="C15" s="151" t="s">
        <v>439</v>
      </c>
      <c r="D15" s="146">
        <v>6</v>
      </c>
      <c r="E15" s="147">
        <f>IF(ISBLANK('シート2-⑥'!E10),"",'シート2-⑥'!E10)</f>
        <v>44805</v>
      </c>
      <c r="F15" s="148">
        <f>IF(ISBLANK('シート2-⑥'!M10),"",'シート2-⑥'!M10)</f>
        <v>0.39583333333333398</v>
      </c>
      <c r="G15" s="157">
        <f>IF(ISBLANK('シート2-⑥'!R10),"",'シート2-⑥'!R10)</f>
        <v>0.52083333333333504</v>
      </c>
      <c r="H15" s="147" t="str">
        <f>IF(ISBLANK('シート2-⑥'!E11),"",'シート2-⑥'!E11)</f>
        <v/>
      </c>
      <c r="I15" s="157" t="str">
        <f>IF(ISBLANK('シート2-⑥'!M11),"",'シート2-⑥'!M11)</f>
        <v/>
      </c>
      <c r="J15" s="157" t="str">
        <f>IF(ISBLANK('シート2-⑥'!R11),"",'シート2-⑥'!R11)</f>
        <v/>
      </c>
      <c r="K15" s="149" t="str">
        <f>IF(ISBLANK('シート2-⑥'!E13),"",'シート2-⑥'!E13)</f>
        <v>滋賀県立長寿社会福祉センター</v>
      </c>
      <c r="L15" s="157" t="str">
        <f>IF(ISBLANK('シート2-⑥'!E14),"",'シート2-⑥'!E14)</f>
        <v/>
      </c>
      <c r="M15" s="146" t="str">
        <f>IF(ISBLANK('シート2-⑥'!Y10),"",'シート2-⑥'!Y10)</f>
        <v/>
      </c>
      <c r="N15" s="146" t="str">
        <f>IF(ISBLANK('シート2-⑥'!Y13),"",'シート2-⑥'!Y13)</f>
        <v/>
      </c>
      <c r="O15" s="150"/>
      <c r="P15" s="144" t="str">
        <f>IF(ISBLANK('シート2-⑥'!P$18),"",'シート2-⑥'!P$18)</f>
        <v/>
      </c>
      <c r="Q15" s="151" t="str">
        <f>IF(ISBLANK('シート2-⑥'!P$19),"",'シート2-⑥'!P$19)</f>
        <v/>
      </c>
      <c r="R15" s="151" t="str">
        <f>IF(ISBLANK('シート2-⑥'!P$20),"",'シート2-⑥'!P$20)</f>
        <v/>
      </c>
      <c r="S15" s="151" t="str">
        <f>IF(ISBLANK('シート2-⑥'!P$21),"",'シート2-⑥'!P$21)</f>
        <v/>
      </c>
      <c r="T15" s="151" t="str">
        <f>IF(ISBLANK('シート2-⑥'!P$22),"",'シート2-⑥'!P$22)</f>
        <v/>
      </c>
      <c r="U15" s="151" t="str">
        <f>IF(ISBLANK('シート2-⑥'!P$23),"",'シート2-⑥'!P$23)</f>
        <v/>
      </c>
      <c r="V15" s="151" t="str">
        <f>IF(ISBLANK('シート2-⑥'!P$24),"",'シート2-⑥'!P$24)</f>
        <v/>
      </c>
      <c r="W15" s="151" t="str">
        <f>IF(ISBLANK('シート2-⑥'!P$25),"",'シート2-⑥'!P$25)</f>
        <v/>
      </c>
      <c r="X15" s="151" t="str">
        <f>IF(ISBLANK('シート2-⑥'!P$26),"",'シート2-⑥'!P$26)</f>
        <v/>
      </c>
      <c r="Y15" s="151" t="str">
        <f>IF(ISBLANK('シート2-⑥'!P$27),"",'シート2-⑥'!P$27)</f>
        <v/>
      </c>
      <c r="Z15" s="151" t="str">
        <f>IF(ISBLANK('シート2-⑥'!P$28),"",'シート2-⑥'!P$28)</f>
        <v/>
      </c>
      <c r="AA15" s="144" t="str">
        <f>IF(ISBLANK('シート2-⑥'!S$18),"",'シート2-⑥'!S$18)</f>
        <v/>
      </c>
      <c r="AB15" s="151" t="str">
        <f>IF(ISBLANK('シート2-⑥'!S$19),"",'シート2-⑥'!S$19)</f>
        <v/>
      </c>
      <c r="AC15" s="151" t="str">
        <f>IF(ISBLANK('シート2-⑥'!S$20),"",'シート2-⑥'!S$20)</f>
        <v/>
      </c>
      <c r="AD15" s="151" t="str">
        <f>IF(ISBLANK('シート2-⑥'!S$21),"",'シート2-⑥'!S$21)</f>
        <v/>
      </c>
      <c r="AE15" s="151" t="str">
        <f>IF(ISBLANK('シート2-⑥'!S$22),"",'シート2-⑥'!S$22)</f>
        <v/>
      </c>
      <c r="AF15" s="151" t="str">
        <f>IF(ISBLANK('シート2-⑥'!S$23),"",'シート2-⑥'!S$23)</f>
        <v/>
      </c>
      <c r="AG15" s="151" t="str">
        <f>IF(ISBLANK('シート2-⑥'!S$24),"",'シート2-⑥'!S$24)</f>
        <v/>
      </c>
      <c r="AH15" s="151" t="str">
        <f>IF(ISBLANK('シート2-⑥'!S$25),"",'シート2-⑥'!S$25)</f>
        <v/>
      </c>
      <c r="AI15" s="151" t="str">
        <f>IF(ISBLANK('シート2-⑥'!S$26),"",'シート2-⑥'!S$26)</f>
        <v/>
      </c>
      <c r="AJ15" s="151" t="str">
        <f>IF(ISBLANK('シート2-⑥'!S$27),"",'シート2-⑥'!S$27)</f>
        <v/>
      </c>
      <c r="AK15" s="151" t="str">
        <f>IF(ISBLANK('シート2-⑥'!S$28),"",'シート2-⑥'!S$28)</f>
        <v/>
      </c>
      <c r="AL15" s="144" t="str">
        <f>IF(ISBLANK('シート2-⑥'!V$18),"",'シート2-⑥'!V$18)</f>
        <v/>
      </c>
      <c r="AM15" s="151" t="str">
        <f>IF(ISBLANK('シート2-⑥'!V$19),"",'シート2-⑥'!V$19)</f>
        <v/>
      </c>
      <c r="AN15" s="151" t="str">
        <f>IF(ISBLANK('シート2-⑥'!V$20),"",'シート2-⑥'!V$20)</f>
        <v/>
      </c>
      <c r="AO15" s="151" t="str">
        <f>IF(ISBLANK('シート2-⑥'!V$21),"",'シート2-⑥'!V$21)</f>
        <v/>
      </c>
      <c r="AP15" s="151" t="str">
        <f>IF(ISBLANK('シート2-⑥'!V$22),"",'シート2-⑥'!V$22)</f>
        <v/>
      </c>
      <c r="AQ15" s="151" t="str">
        <f>IF(ISBLANK('シート2-⑥'!V$23),"",'シート2-⑥'!V$23)</f>
        <v/>
      </c>
      <c r="AR15" s="151" t="str">
        <f>IF(ISBLANK('シート2-⑥'!V$24),"",'シート2-⑥'!V$24)</f>
        <v/>
      </c>
      <c r="AS15" s="151" t="str">
        <f>IF(ISBLANK('シート2-⑥'!V$25),"",'シート2-⑥'!V$25)</f>
        <v/>
      </c>
      <c r="AT15" s="151" t="str">
        <f>IF(ISBLANK('シート2-⑥'!V$26),"",'シート2-⑥'!V$26)</f>
        <v/>
      </c>
      <c r="AU15" s="151" t="str">
        <f>IF(ISBLANK('シート2-⑥'!V$27),"",'シート2-⑥'!V$27)</f>
        <v/>
      </c>
      <c r="AV15" s="151" t="str">
        <f>IF(ISBLANK('シート2-⑥'!V$28),"",'シート2-⑥'!V$28)</f>
        <v/>
      </c>
      <c r="AW15" s="151" t="str">
        <f>IF(ISBLANK('シート2-⑥'!Y$19),"",'シート2-⑥'!Y$19)</f>
        <v/>
      </c>
      <c r="AX15" s="151" t="str">
        <f>IF(ISBLANK('シート2-⑥'!Y$20),"",'シート2-⑥'!Y$20)</f>
        <v/>
      </c>
      <c r="AY15" s="151" t="str">
        <f>IF(ISBLANK('シート2-⑥'!Y$21),"",'シート2-⑥'!Y$21)</f>
        <v/>
      </c>
      <c r="AZ15" s="151" t="str">
        <f>IF(ISBLANK('シート2-⑥'!Y$22),"",'シート2-⑥'!Y$22)</f>
        <v/>
      </c>
      <c r="BA15" s="151" t="str">
        <f>IF(ISBLANK('シート2-⑥'!Y$23),"",'シート2-⑥'!Y$23)</f>
        <v/>
      </c>
      <c r="BB15" s="151" t="str">
        <f>IF(ISBLANK('シート2-⑥'!Y$24),"",'シート2-⑥'!Y$24)</f>
        <v/>
      </c>
      <c r="BC15" s="151" t="str">
        <f>IF(ISBLANK('シート2-⑥'!Y$25),"",'シート2-⑥'!Y$25)</f>
        <v/>
      </c>
      <c r="BD15" s="151" t="str">
        <f>IF(ISBLANK('シート2-⑥'!Y$26),"",'シート2-⑥'!Y$26)</f>
        <v/>
      </c>
      <c r="BE15" s="151" t="str">
        <f>IF(ISBLANK('シート2-⑥'!Y$27),"",'シート2-⑥'!Y$27)</f>
        <v/>
      </c>
      <c r="BF15" s="151" t="str">
        <f>IF(ISBLANK('シート2-⑥'!Y$28),"",'シート2-⑥'!Y$28)</f>
        <v/>
      </c>
    </row>
    <row r="16" spans="1:58" customFormat="1">
      <c r="A16" s="145" t="s">
        <v>70</v>
      </c>
      <c r="B16" s="186" t="str">
        <f>IF(ISBLANK(G7),"",G7)</f>
        <v/>
      </c>
      <c r="C16" s="151" t="s">
        <v>439</v>
      </c>
      <c r="D16" s="146">
        <v>7</v>
      </c>
      <c r="E16" s="147">
        <f>IF(ISBLANK('シート2-⑦'!E10),"",'シート2-⑦'!E10)</f>
        <v>44796</v>
      </c>
      <c r="F16" s="148">
        <f>IF(ISBLANK('シート2-⑦'!M10),"",'シート2-⑦'!M10)</f>
        <v>0.63888888888889195</v>
      </c>
      <c r="G16" s="157">
        <f>IF(ISBLANK('シート2-⑦'!R10),"",'シート2-⑦'!R10)</f>
        <v>0.72222222222222698</v>
      </c>
      <c r="H16" s="147" t="str">
        <f>IF(ISBLANK('シート2-⑦'!E11),"",'シート2-⑦'!E11)</f>
        <v/>
      </c>
      <c r="I16" s="157" t="str">
        <f>IF(ISBLANK('シート2-⑦'!M11),"",'シート2-⑦'!M11)</f>
        <v/>
      </c>
      <c r="J16" s="157" t="str">
        <f>IF(ISBLANK('シート2-⑦'!R11),"",'シート2-⑦'!R11)</f>
        <v/>
      </c>
      <c r="K16" s="149" t="str">
        <f>IF(ISBLANK('シート2-⑦'!E13),"",'シート2-⑦'!E13)</f>
        <v>滋賀県立長寿社会福祉センター</v>
      </c>
      <c r="L16" s="157" t="str">
        <f>IF(ISBLANK('シート2-⑦'!E14),"",'シート2-⑦'!E14)</f>
        <v/>
      </c>
      <c r="M16" s="146" t="str">
        <f>IF(ISBLANK('シート2-⑦'!Y10),"",'シート2-⑦'!Y10)</f>
        <v/>
      </c>
      <c r="N16" s="146" t="str">
        <f>IF(ISBLANK('シート2-⑦'!Y13),"",'シート2-⑦'!Y13)</f>
        <v/>
      </c>
      <c r="O16" s="150"/>
      <c r="P16" s="144" t="str">
        <f>IF(ISBLANK('シート2-⑦'!P$18),"",'シート2-⑦'!P$18)</f>
        <v/>
      </c>
      <c r="Q16" s="151" t="str">
        <f>IF(ISBLANK('シート2-⑦'!P$19),"",'シート2-⑦'!P$19)</f>
        <v/>
      </c>
      <c r="R16" s="151" t="str">
        <f>IF(ISBLANK('シート2-⑦'!P$20),"",'シート2-⑦'!P$20)</f>
        <v/>
      </c>
      <c r="S16" s="151" t="str">
        <f>IF(ISBLANK('シート2-⑦'!P$21),"",'シート2-⑦'!P$21)</f>
        <v/>
      </c>
      <c r="T16" s="151" t="str">
        <f>IF(ISBLANK('シート2-⑦'!P$22),"",'シート2-⑦'!P$22)</f>
        <v/>
      </c>
      <c r="U16" s="151" t="str">
        <f>IF(ISBLANK('シート2-⑦'!P$23),"",'シート2-⑦'!P$23)</f>
        <v/>
      </c>
      <c r="V16" s="151" t="str">
        <f>IF(ISBLANK('シート2-⑦'!P$24),"",'シート2-⑦'!P$24)</f>
        <v/>
      </c>
      <c r="W16" s="151" t="str">
        <f>IF(ISBLANK('シート2-⑦'!P$25),"",'シート2-⑦'!P$25)</f>
        <v/>
      </c>
      <c r="X16" s="151" t="str">
        <f>IF(ISBLANK('シート2-⑦'!P$26),"",'シート2-⑦'!P$26)</f>
        <v/>
      </c>
      <c r="Y16" s="151" t="str">
        <f>IF(ISBLANK('シート2-⑦'!P$27),"",'シート2-⑦'!P$27)</f>
        <v/>
      </c>
      <c r="Z16" s="151" t="str">
        <f>IF(ISBLANK('シート2-⑦'!P$28),"",'シート2-⑦'!P$28)</f>
        <v/>
      </c>
      <c r="AA16" s="144" t="str">
        <f>IF(ISBLANK('シート2-⑦'!S$18),"",'シート2-⑦'!S$18)</f>
        <v/>
      </c>
      <c r="AB16" s="151" t="str">
        <f>IF(ISBLANK('シート2-⑦'!S$19),"",'シート2-⑦'!S$19)</f>
        <v/>
      </c>
      <c r="AC16" s="151" t="str">
        <f>IF(ISBLANK('シート2-⑦'!S$20),"",'シート2-⑦'!S$20)</f>
        <v/>
      </c>
      <c r="AD16" s="151" t="str">
        <f>IF(ISBLANK('シート2-⑦'!S$21),"",'シート2-⑦'!S$21)</f>
        <v/>
      </c>
      <c r="AE16" s="151" t="str">
        <f>IF(ISBLANK('シート2-⑦'!S$22),"",'シート2-⑦'!S$22)</f>
        <v/>
      </c>
      <c r="AF16" s="151" t="str">
        <f>IF(ISBLANK('シート2-⑦'!S$23),"",'シート2-⑦'!S$23)</f>
        <v/>
      </c>
      <c r="AG16" s="151" t="str">
        <f>IF(ISBLANK('シート2-⑦'!S$24),"",'シート2-⑦'!S$24)</f>
        <v/>
      </c>
      <c r="AH16" s="151" t="str">
        <f>IF(ISBLANK('シート2-⑦'!S$25),"",'シート2-⑦'!S$25)</f>
        <v/>
      </c>
      <c r="AI16" s="151" t="str">
        <f>IF(ISBLANK('シート2-⑦'!S$26),"",'シート2-⑦'!S$26)</f>
        <v/>
      </c>
      <c r="AJ16" s="151" t="str">
        <f>IF(ISBLANK('シート2-⑦'!S$27),"",'シート2-⑦'!S$27)</f>
        <v/>
      </c>
      <c r="AK16" s="151" t="str">
        <f>IF(ISBLANK('シート2-⑦'!S$28),"",'シート2-⑦'!S$28)</f>
        <v/>
      </c>
      <c r="AL16" s="144" t="str">
        <f>IF(ISBLANK('シート2-⑦'!V$18),"",'シート2-⑦'!V$18)</f>
        <v/>
      </c>
      <c r="AM16" s="151" t="str">
        <f>IF(ISBLANK('シート2-⑦'!V$19),"",'シート2-⑦'!V$19)</f>
        <v/>
      </c>
      <c r="AN16" s="151" t="str">
        <f>IF(ISBLANK('シート2-⑦'!V$20),"",'シート2-⑦'!V$20)</f>
        <v/>
      </c>
      <c r="AO16" s="151" t="str">
        <f>IF(ISBLANK('シート2-⑦'!V$21),"",'シート2-⑦'!V$21)</f>
        <v/>
      </c>
      <c r="AP16" s="151" t="str">
        <f>IF(ISBLANK('シート2-⑦'!V$22),"",'シート2-⑦'!V$22)</f>
        <v/>
      </c>
      <c r="AQ16" s="151" t="str">
        <f>IF(ISBLANK('シート2-⑦'!V$23),"",'シート2-⑦'!V$23)</f>
        <v/>
      </c>
      <c r="AR16" s="151" t="str">
        <f>IF(ISBLANK('シート2-⑦'!V$24),"",'シート2-⑦'!V$24)</f>
        <v/>
      </c>
      <c r="AS16" s="151" t="str">
        <f>IF(ISBLANK('シート2-⑦'!V$25),"",'シート2-⑦'!V$25)</f>
        <v/>
      </c>
      <c r="AT16" s="151" t="str">
        <f>IF(ISBLANK('シート2-⑦'!V$26),"",'シート2-⑦'!V$26)</f>
        <v/>
      </c>
      <c r="AU16" s="151" t="str">
        <f>IF(ISBLANK('シート2-⑦'!V$27),"",'シート2-⑦'!V$27)</f>
        <v/>
      </c>
      <c r="AV16" s="151" t="str">
        <f>IF(ISBLANK('シート2-⑦'!V$28),"",'シート2-⑦'!V$28)</f>
        <v/>
      </c>
      <c r="AW16" s="151" t="str">
        <f>IF(ISBLANK('シート2-⑦'!Y$19),"",'シート2-⑦'!Y$19)</f>
        <v/>
      </c>
      <c r="AX16" s="151" t="str">
        <f>IF(ISBLANK('シート2-⑦'!Y$20),"",'シート2-⑦'!Y$20)</f>
        <v/>
      </c>
      <c r="AY16" s="151" t="str">
        <f>IF(ISBLANK('シート2-⑦'!Y$21),"",'シート2-⑦'!Y$21)</f>
        <v/>
      </c>
      <c r="AZ16" s="151" t="str">
        <f>IF(ISBLANK('シート2-⑦'!Y$22),"",'シート2-⑦'!Y$22)</f>
        <v/>
      </c>
      <c r="BA16" s="151" t="str">
        <f>IF(ISBLANK('シート2-⑦'!Y$23),"",'シート2-⑦'!Y$23)</f>
        <v/>
      </c>
      <c r="BB16" s="151" t="str">
        <f>IF(ISBLANK('シート2-⑦'!Y$24),"",'シート2-⑦'!Y$24)</f>
        <v/>
      </c>
      <c r="BC16" s="151" t="str">
        <f>IF(ISBLANK('シート2-⑦'!Y$25),"",'シート2-⑦'!Y$25)</f>
        <v/>
      </c>
      <c r="BD16" s="151" t="str">
        <f>IF(ISBLANK('シート2-⑦'!Y$26),"",'シート2-⑦'!Y$26)</f>
        <v/>
      </c>
      <c r="BE16" s="151" t="str">
        <f>IF(ISBLANK('シート2-⑦'!Y$27),"",'シート2-⑦'!Y$27)</f>
        <v/>
      </c>
      <c r="BF16" s="151" t="str">
        <f>IF(ISBLANK('シート2-⑦'!Y$28),"",'シート2-⑦'!Y$28)</f>
        <v/>
      </c>
    </row>
    <row r="17" spans="1:83" customFormat="1">
      <c r="A17" s="145" t="s">
        <v>70</v>
      </c>
      <c r="B17" s="186" t="str">
        <f>IF(ISBLANK(G7),"",G7)</f>
        <v/>
      </c>
      <c r="C17" s="151" t="s">
        <v>439</v>
      </c>
      <c r="D17" s="214" t="s">
        <v>412</v>
      </c>
      <c r="E17" s="147">
        <f>IF(ISBLANK('シート2-⑧-1'!$E$10),"",'シート2-⑧-1'!$E$10)</f>
        <v>44805</v>
      </c>
      <c r="F17" s="157">
        <f>IF(ISBLANK('シート2-⑧-1'!M10),"",'シート2-⑧-1'!M10)</f>
        <v>0.562500000000003</v>
      </c>
      <c r="G17" s="157">
        <f>IF(ISBLANK('シート2-⑧-1'!R10),"",'シート2-⑧-1'!R10)</f>
        <v>0.687500000000004</v>
      </c>
      <c r="H17" s="147" t="str">
        <f>IF(ISBLANK('シート2-⑧-1'!E11),"",'シート2-⑧-1'!E11)</f>
        <v/>
      </c>
      <c r="I17" s="157" t="str">
        <f>IF(ISBLANK('シート2-⑧-1'!M11),"",'シート2-⑧-1'!M11)</f>
        <v/>
      </c>
      <c r="J17" s="157" t="str">
        <f>IF(ISBLANK('シート2-⑧-1'!R11),"",'シート2-⑧-1'!R11)</f>
        <v/>
      </c>
      <c r="K17" s="158" t="str">
        <f>IF(ISBLANK('シート2-⑧-1'!E13),"",'シート2-⑧-1'!E13)</f>
        <v>滋賀県立長寿社会福祉センター</v>
      </c>
      <c r="L17" s="157" t="str">
        <f>IF(ISBLANK('シート2-⑧-1'!E14),"",'シート2-⑧-1'!E14)</f>
        <v/>
      </c>
      <c r="M17" s="159" t="str">
        <f>IF(ISBLANK('シート2-⑧-1'!Y10),"",'シート2-⑧-1'!Y10)</f>
        <v/>
      </c>
      <c r="N17" s="159" t="str">
        <f>IF(ISBLANK('シート2-⑧-1'!Y13),"",'シート2-⑧-1'!Y13)</f>
        <v/>
      </c>
      <c r="O17" s="150"/>
      <c r="P17" s="144" t="str">
        <f>IF(ISBLANK('シート2-⑧-1'!P$18),"",'シート2-⑧-1'!P$18)</f>
        <v/>
      </c>
      <c r="Q17" s="151" t="str">
        <f>IF(ISBLANK('シート2-⑧-1'!P$19),"",'シート2-⑧-1'!P$19)</f>
        <v/>
      </c>
      <c r="R17" s="151" t="str">
        <f>IF(ISBLANK('シート2-⑧-1'!P$20),"",'シート2-⑧-1'!P$20)</f>
        <v/>
      </c>
      <c r="S17" s="151" t="str">
        <f>IF(ISBLANK('シート2-⑧-1'!P$21),"",'シート2-⑧-1'!P$21)</f>
        <v/>
      </c>
      <c r="T17" s="151" t="str">
        <f>IF(ISBLANK('シート2-⑧-1'!P$22),"",'シート2-⑧-1'!P$22)</f>
        <v/>
      </c>
      <c r="U17" s="151" t="str">
        <f>IF(ISBLANK('シート2-⑧-1'!P$23),"",'シート2-⑧-1'!P$23)</f>
        <v/>
      </c>
      <c r="V17" s="151" t="str">
        <f>IF(ISBLANK('シート2-⑧-1'!P$24),"",'シート2-⑧-1'!P$24)</f>
        <v/>
      </c>
      <c r="W17" s="151" t="str">
        <f>IF(ISBLANK('シート2-⑧-1'!P$25),"",'シート2-⑧-1'!P$25)</f>
        <v/>
      </c>
      <c r="X17" s="151" t="str">
        <f>IF(ISBLANK('シート2-⑧-1'!P$26),"",'シート2-⑧-1'!P$26)</f>
        <v/>
      </c>
      <c r="Y17" s="151" t="str">
        <f>IF(ISBLANK('シート2-⑧-1'!P$27),"",'シート2-⑧-1'!P$27)</f>
        <v/>
      </c>
      <c r="Z17" s="151" t="str">
        <f>IF(ISBLANK('シート2-⑧-1'!P$28),"",'シート2-⑧-1'!P$28)</f>
        <v/>
      </c>
      <c r="AA17" s="144" t="str">
        <f>IF(ISBLANK('シート2-⑧-1'!S$18),"",'シート2-⑧-1'!S$18)</f>
        <v/>
      </c>
      <c r="AB17" s="151" t="str">
        <f>IF(ISBLANK('シート2-⑧-1'!S$19),"",'シート2-⑧-1'!S$19)</f>
        <v/>
      </c>
      <c r="AC17" s="151" t="str">
        <f>IF(ISBLANK('シート2-⑧-1'!S$20),"",'シート2-⑧-1'!S$20)</f>
        <v/>
      </c>
      <c r="AD17" s="151" t="str">
        <f>IF(ISBLANK('シート2-⑧-1'!S$21),"",'シート2-⑧-1'!S$21)</f>
        <v/>
      </c>
      <c r="AE17" s="151" t="str">
        <f>IF(ISBLANK('シート2-⑧-1'!S$22),"",'シート2-⑧-1'!S$22)</f>
        <v/>
      </c>
      <c r="AF17" s="151" t="str">
        <f>IF(ISBLANK('シート2-⑧-1'!S$23),"",'シート2-⑧-1'!S$23)</f>
        <v/>
      </c>
      <c r="AG17" s="151" t="str">
        <f>IF(ISBLANK('シート2-⑧-1'!S$24),"",'シート2-⑧-1'!S$24)</f>
        <v/>
      </c>
      <c r="AH17" s="151" t="str">
        <f>IF(ISBLANK('シート2-⑧-1'!S$25),"",'シート2-⑧-1'!S$25)</f>
        <v/>
      </c>
      <c r="AI17" s="151" t="str">
        <f>IF(ISBLANK('シート2-⑧-1'!S$26),"",'シート2-⑧-1'!S$26)</f>
        <v/>
      </c>
      <c r="AJ17" s="151" t="str">
        <f>IF(ISBLANK('シート2-⑧-1'!S$27),"",'シート2-⑧-1'!S$27)</f>
        <v/>
      </c>
      <c r="AK17" s="151" t="str">
        <f>IF(ISBLANK('シート2-⑧-1'!S$28),"",'シート2-⑧-1'!S$28)</f>
        <v/>
      </c>
      <c r="AL17" s="144" t="str">
        <f>IF(ISBLANK('シート2-⑧-1'!V$18),"",'シート2-⑧-1'!V$18)</f>
        <v/>
      </c>
      <c r="AM17" s="151" t="str">
        <f>IF(ISBLANK('シート2-⑧-1'!V$19),"",'シート2-⑧-1'!V$19)</f>
        <v/>
      </c>
      <c r="AN17" s="151" t="str">
        <f>IF(ISBLANK('シート2-⑧-1'!V$20),"",'シート2-⑧-1'!V$20)</f>
        <v/>
      </c>
      <c r="AO17" s="151" t="str">
        <f>IF(ISBLANK('シート2-⑧-1'!V$21),"",'シート2-⑧-1'!V$21)</f>
        <v/>
      </c>
      <c r="AP17" s="151" t="str">
        <f>IF(ISBLANK('シート2-⑧-1'!V$22),"",'シート2-⑧-1'!V$22)</f>
        <v/>
      </c>
      <c r="AQ17" s="151" t="str">
        <f>IF(ISBLANK('シート2-⑧-1'!V$23),"",'シート2-⑧-1'!V$23)</f>
        <v/>
      </c>
      <c r="AR17" s="151" t="str">
        <f>IF(ISBLANK('シート2-⑧-1'!V$24),"",'シート2-⑧-1'!V$24)</f>
        <v/>
      </c>
      <c r="AS17" s="151" t="str">
        <f>IF(ISBLANK('シート2-⑧-1'!V$25),"",'シート2-⑧-1'!V$25)</f>
        <v/>
      </c>
      <c r="AT17" s="151" t="str">
        <f>IF(ISBLANK('シート2-⑧-1'!V$26),"",'シート2-⑧-1'!V$26)</f>
        <v/>
      </c>
      <c r="AU17" s="151" t="str">
        <f>IF(ISBLANK('シート2-⑧-1'!V$27),"",'シート2-⑧-1'!V$27)</f>
        <v/>
      </c>
      <c r="AV17" s="151" t="str">
        <f>IF(ISBLANK('シート2-⑧-1'!V$28),"",'シート2-⑧-1'!V$28)</f>
        <v/>
      </c>
      <c r="AW17" s="151" t="str">
        <f>IF(ISBLANK('シート2-⑧-1'!Y$19),"",'シート2-⑧-1'!Y$19)</f>
        <v/>
      </c>
      <c r="AX17" s="151" t="str">
        <f>IF(ISBLANK('シート2-⑧-1'!Y$20),"",'シート2-⑧-1'!Y$20)</f>
        <v/>
      </c>
      <c r="AY17" s="151" t="str">
        <f>IF(ISBLANK('シート2-⑧-1'!Y$21),"",'シート2-⑧-1'!Y$21)</f>
        <v/>
      </c>
      <c r="AZ17" s="151" t="str">
        <f>IF(ISBLANK('シート2-⑧-1'!Y$22),"",'シート2-⑧-1'!Y$22)</f>
        <v/>
      </c>
      <c r="BA17" s="151" t="str">
        <f>IF(ISBLANK('シート2-⑧-1'!Y$23),"",'シート2-⑧-1'!Y$23)</f>
        <v/>
      </c>
      <c r="BB17" s="151" t="str">
        <f>IF(ISBLANK('シート2-⑧-1'!Y$24),"",'シート2-⑧-1'!Y$24)</f>
        <v/>
      </c>
      <c r="BC17" s="151" t="str">
        <f>IF(ISBLANK('シート2-⑧-1'!Y$25),"",'シート2-⑧-1'!Y$25)</f>
        <v/>
      </c>
      <c r="BD17" s="151" t="str">
        <f>IF(ISBLANK('シート2-⑧-1'!Y$26),"",'シート2-⑧-1'!Y$26)</f>
        <v/>
      </c>
      <c r="BE17" s="151" t="str">
        <f>IF(ISBLANK('シート2-⑧-1'!Y$27),"",'シート2-⑧-1'!Y$27)</f>
        <v/>
      </c>
      <c r="BF17" s="151" t="str">
        <f>IF(ISBLANK('シート2-⑧-1'!Y$28),"",'シート2-⑧-1'!Y$28)</f>
        <v/>
      </c>
    </row>
    <row r="18" spans="1:83" customFormat="1">
      <c r="A18" s="145" t="s">
        <v>70</v>
      </c>
      <c r="B18" s="186" t="str">
        <f>IF(ISBLANK(G7),"",G7)</f>
        <v/>
      </c>
      <c r="C18" s="151" t="s">
        <v>439</v>
      </c>
      <c r="D18" s="214" t="s">
        <v>413</v>
      </c>
      <c r="E18" s="147">
        <f>IF(ISBLANK('シート2-⑧-2'!$E$10),"",'シート2-⑧-2'!$E$10)</f>
        <v>44818</v>
      </c>
      <c r="F18" s="157">
        <f>IF(ISBLANK('シート2-⑧-2'!M10),"",'シート2-⑧-2'!M10)</f>
        <v>0.39583333333333398</v>
      </c>
      <c r="G18" s="157">
        <f>IF(ISBLANK('シート2-⑧-2'!R10),"",'シート2-⑧-2'!R10)</f>
        <v>0.64583333333333703</v>
      </c>
      <c r="H18" s="147" t="str">
        <f>IF(ISBLANK('シート2-⑧-2'!E11),"",'シート2-⑧-2'!E11)</f>
        <v/>
      </c>
      <c r="I18" s="157" t="str">
        <f>IF(ISBLANK('シート2-⑧-2'!M11),"",'シート2-⑧-2'!M11)</f>
        <v/>
      </c>
      <c r="J18" s="157" t="str">
        <f>IF(ISBLANK('シート2-⑧-2'!R11),"",'シート2-⑧-2'!R11)</f>
        <v/>
      </c>
      <c r="K18" s="158" t="str">
        <f>IF(ISBLANK('シート2-⑧-2'!E13),"",'シート2-⑧-2'!E13)</f>
        <v>滋賀県立長寿社会福祉センター</v>
      </c>
      <c r="L18" s="157" t="str">
        <f>IF(ISBLANK('シート2-⑧-2'!E14),"",'シート2-⑧-2'!E14)</f>
        <v/>
      </c>
      <c r="M18" s="159" t="str">
        <f>IF(ISBLANK('シート2-⑧-2'!Y10),"",'シート2-⑧-2'!Y10)</f>
        <v/>
      </c>
      <c r="N18" s="159" t="str">
        <f>IF(ISBLANK('シート2-⑧-2'!Y13),"",'シート2-⑧-2'!Y13)</f>
        <v/>
      </c>
      <c r="O18" s="150"/>
      <c r="P18" s="144" t="str">
        <f>IF(ISBLANK('シート2-⑧-2'!P$18),"",'シート2-⑧-2'!P$18)</f>
        <v/>
      </c>
      <c r="Q18" s="151" t="str">
        <f>IF(ISBLANK('シート2-⑧-2'!P$19),"",'シート2-⑧-2'!P$19)</f>
        <v/>
      </c>
      <c r="R18" s="151" t="str">
        <f>IF(ISBLANK('シート2-⑧-2'!P$20),"",'シート2-⑧-2'!P$20)</f>
        <v/>
      </c>
      <c r="S18" s="151" t="str">
        <f>IF(ISBLANK('シート2-⑧-2'!P$21),"",'シート2-⑧-2'!P$21)</f>
        <v/>
      </c>
      <c r="T18" s="151" t="str">
        <f>IF(ISBLANK('シート2-⑧-2'!P$22),"",'シート2-⑧-2'!P$22)</f>
        <v/>
      </c>
      <c r="U18" s="151" t="str">
        <f>IF(ISBLANK('シート2-⑧-2'!P$23),"",'シート2-⑧-2'!P$23)</f>
        <v/>
      </c>
      <c r="V18" s="151" t="str">
        <f>IF(ISBLANK('シート2-⑧-2'!P$24),"",'シート2-⑧-2'!P$24)</f>
        <v/>
      </c>
      <c r="W18" s="151" t="str">
        <f>IF(ISBLANK('シート2-⑧-2'!P$25),"",'シート2-⑧-2'!P$25)</f>
        <v/>
      </c>
      <c r="X18" s="151" t="str">
        <f>IF(ISBLANK('シート2-⑧-2'!P$26),"",'シート2-⑧-2'!P$26)</f>
        <v/>
      </c>
      <c r="Y18" s="151" t="str">
        <f>IF(ISBLANK('シート2-⑧-2'!P$27),"",'シート2-⑧-2'!P$27)</f>
        <v/>
      </c>
      <c r="Z18" s="151" t="str">
        <f>IF(ISBLANK('シート2-⑧-2'!P$28),"",'シート2-⑧-2'!P$28)</f>
        <v/>
      </c>
      <c r="AA18" s="144" t="str">
        <f>IF(ISBLANK('シート2-⑧-2'!S$18),"",'シート2-⑧-2'!S$18)</f>
        <v/>
      </c>
      <c r="AB18" s="151" t="str">
        <f>IF(ISBLANK('シート2-⑧-2'!S$19),"",'シート2-⑧-2'!S$19)</f>
        <v/>
      </c>
      <c r="AC18" s="151" t="str">
        <f>IF(ISBLANK('シート2-⑧-2'!S$20),"",'シート2-⑧-2'!S$20)</f>
        <v/>
      </c>
      <c r="AD18" s="151" t="str">
        <f>IF(ISBLANK('シート2-⑧-2'!S$21),"",'シート2-⑧-2'!S$21)</f>
        <v/>
      </c>
      <c r="AE18" s="151" t="str">
        <f>IF(ISBLANK('シート2-⑧-2'!S$22),"",'シート2-⑧-2'!S$22)</f>
        <v/>
      </c>
      <c r="AF18" s="151" t="str">
        <f>IF(ISBLANK('シート2-⑧-2'!S$23),"",'シート2-⑧-2'!S$23)</f>
        <v/>
      </c>
      <c r="AG18" s="151" t="str">
        <f>IF(ISBLANK('シート2-⑧-2'!S$24),"",'シート2-⑧-2'!S$24)</f>
        <v/>
      </c>
      <c r="AH18" s="151" t="str">
        <f>IF(ISBLANK('シート2-⑧-2'!S$25),"",'シート2-⑧-2'!S$25)</f>
        <v/>
      </c>
      <c r="AI18" s="151" t="str">
        <f>IF(ISBLANK('シート2-⑧-2'!S$26),"",'シート2-⑧-2'!S$26)</f>
        <v/>
      </c>
      <c r="AJ18" s="151" t="str">
        <f>IF(ISBLANK('シート2-⑧-2'!S$27),"",'シート2-⑧-2'!S$27)</f>
        <v/>
      </c>
      <c r="AK18" s="151" t="str">
        <f>IF(ISBLANK('シート2-⑧-2'!S$28),"",'シート2-⑧-2'!S$28)</f>
        <v/>
      </c>
      <c r="AL18" s="144" t="str">
        <f>IF(ISBLANK('シート2-⑧-2'!V$18),"",'シート2-⑧-2'!V$18)</f>
        <v/>
      </c>
      <c r="AM18" s="151" t="str">
        <f>IF(ISBLANK('シート2-⑧-2'!V$19),"",'シート2-⑧-2'!V$19)</f>
        <v/>
      </c>
      <c r="AN18" s="151" t="str">
        <f>IF(ISBLANK('シート2-⑧-2'!V$20),"",'シート2-⑧-2'!V$20)</f>
        <v/>
      </c>
      <c r="AO18" s="151" t="str">
        <f>IF(ISBLANK('シート2-⑧-2'!V$21),"",'シート2-⑧-2'!V$21)</f>
        <v/>
      </c>
      <c r="AP18" s="151" t="str">
        <f>IF(ISBLANK('シート2-⑧-2'!V$22),"",'シート2-⑧-2'!V$22)</f>
        <v/>
      </c>
      <c r="AQ18" s="151" t="str">
        <f>IF(ISBLANK('シート2-⑧-2'!V$23),"",'シート2-⑧-2'!V$23)</f>
        <v/>
      </c>
      <c r="AR18" s="151" t="str">
        <f>IF(ISBLANK('シート2-⑧-2'!V$24),"",'シート2-⑧-2'!V$24)</f>
        <v/>
      </c>
      <c r="AS18" s="151" t="str">
        <f>IF(ISBLANK('シート2-⑧-2'!V$25),"",'シート2-⑧-2'!V$25)</f>
        <v/>
      </c>
      <c r="AT18" s="151" t="str">
        <f>IF(ISBLANK('シート2-⑧-2'!V$26),"",'シート2-⑧-2'!V$26)</f>
        <v/>
      </c>
      <c r="AU18" s="151" t="str">
        <f>IF(ISBLANK('シート2-⑧-2'!V$27),"",'シート2-⑧-2'!V$27)</f>
        <v/>
      </c>
      <c r="AV18" s="151" t="str">
        <f>IF(ISBLANK('シート2-⑧-2'!V$28),"",'シート2-⑧-2'!V$28)</f>
        <v/>
      </c>
      <c r="AW18" s="151" t="str">
        <f>IF(ISBLANK('シート2-⑧-2'!Y$19),"",'シート2-⑧-2'!Y$19)</f>
        <v/>
      </c>
      <c r="AX18" s="151" t="str">
        <f>IF(ISBLANK('シート2-⑧-2'!Y$20),"",'シート2-⑧-2'!Y$20)</f>
        <v/>
      </c>
      <c r="AY18" s="151" t="str">
        <f>IF(ISBLANK('シート2-⑧-2'!Y$21),"",'シート2-⑧-2'!Y$21)</f>
        <v/>
      </c>
      <c r="AZ18" s="151" t="str">
        <f>IF(ISBLANK('シート2-⑧-2'!Y$22),"",'シート2-⑧-2'!Y$22)</f>
        <v/>
      </c>
      <c r="BA18" s="151" t="str">
        <f>IF(ISBLANK('シート2-⑧-2'!Y$23),"",'シート2-⑧-2'!Y$23)</f>
        <v/>
      </c>
      <c r="BB18" s="151" t="str">
        <f>IF(ISBLANK('シート2-⑧-2'!Y$24),"",'シート2-⑧-2'!Y$24)</f>
        <v/>
      </c>
      <c r="BC18" s="151" t="str">
        <f>IF(ISBLANK('シート2-⑧-2'!Y$25),"",'シート2-⑧-2'!Y$25)</f>
        <v/>
      </c>
      <c r="BD18" s="151" t="str">
        <f>IF(ISBLANK('シート2-⑧-2'!Y$26),"",'シート2-⑧-2'!Y$26)</f>
        <v/>
      </c>
      <c r="BE18" s="151" t="str">
        <f>IF(ISBLANK('シート2-⑧-2'!Y$27),"",'シート2-⑧-2'!Y$27)</f>
        <v/>
      </c>
      <c r="BF18" s="151" t="str">
        <f>IF(ISBLANK('シート2-⑧-2'!Y$28),"",'シート2-⑧-2'!Y$28)</f>
        <v/>
      </c>
    </row>
    <row r="19" spans="1:83" customFormat="1">
      <c r="A19" s="145" t="s">
        <v>70</v>
      </c>
      <c r="B19" s="186" t="str">
        <f>IF(ISBLANK(G7),"",G7)</f>
        <v/>
      </c>
      <c r="C19" s="151" t="s">
        <v>439</v>
      </c>
      <c r="D19" s="214" t="s">
        <v>414</v>
      </c>
      <c r="E19" s="147">
        <f>IF(ISBLANK('シート2-⑧-3'!$E$10),"",'シート2-⑧-3'!$E$10)</f>
        <v>44833</v>
      </c>
      <c r="F19" s="157">
        <f>IF(ISBLANK('シート2-⑧-3'!M10),"",'シート2-⑧-3'!M10)</f>
        <v>0.39583333333333398</v>
      </c>
      <c r="G19" s="157">
        <f>IF(ISBLANK('シート2-⑧-3'!R10),"",'シート2-⑧-3'!R10)</f>
        <v>0.64583333333333703</v>
      </c>
      <c r="H19" s="147" t="str">
        <f>IF(ISBLANK('シート2-⑧-3'!E11),"",'シート2-⑧-3'!E11)</f>
        <v/>
      </c>
      <c r="I19" s="157" t="str">
        <f>IF(ISBLANK('シート2-⑧-3'!M11),"",'シート2-⑧-3'!M11)</f>
        <v/>
      </c>
      <c r="J19" s="157" t="str">
        <f>IF(ISBLANK('シート2-⑧-3'!R11),"",'シート2-⑧-3'!R11)</f>
        <v/>
      </c>
      <c r="K19" s="158" t="str">
        <f>IF(ISBLANK('シート2-⑧-3'!E13),"",'シート2-⑧-3'!E13)</f>
        <v>滋賀県立長寿社会福祉センター</v>
      </c>
      <c r="L19" s="157" t="str">
        <f>IF(ISBLANK('シート2-⑧-3'!E14),"",'シート2-⑧-3'!E14)</f>
        <v/>
      </c>
      <c r="M19" s="159" t="str">
        <f>IF(ISBLANK('シート2-⑧-3'!Y10),"",'シート2-⑧-3'!Y10)</f>
        <v/>
      </c>
      <c r="N19" s="159" t="str">
        <f>IF(ISBLANK('シート2-⑧-3'!Y13),"",'シート2-⑧-3'!Y13)</f>
        <v/>
      </c>
      <c r="O19" s="150"/>
      <c r="P19" s="144" t="str">
        <f>IF(ISBLANK('シート2-⑧-3'!P$18),"",'シート2-⑧-3'!P$18)</f>
        <v/>
      </c>
      <c r="Q19" s="151" t="str">
        <f>IF(ISBLANK('シート2-⑧-3'!P$19),"",'シート2-⑧-3'!P$19)</f>
        <v/>
      </c>
      <c r="R19" s="151" t="str">
        <f>IF(ISBLANK('シート2-⑧-3'!P$20),"",'シート2-⑧-3'!P$20)</f>
        <v/>
      </c>
      <c r="S19" s="151" t="str">
        <f>IF(ISBLANK('シート2-⑧-3'!P$21),"",'シート2-⑧-3'!P$21)</f>
        <v/>
      </c>
      <c r="T19" s="151" t="str">
        <f>IF(ISBLANK('シート2-⑧-3'!P$22),"",'シート2-⑧-3'!P$22)</f>
        <v/>
      </c>
      <c r="U19" s="151" t="str">
        <f>IF(ISBLANK('シート2-⑧-3'!P$23),"",'シート2-⑧-3'!P$23)</f>
        <v/>
      </c>
      <c r="V19" s="151" t="str">
        <f>IF(ISBLANK('シート2-⑧-3'!P$24),"",'シート2-⑧-3'!P$24)</f>
        <v/>
      </c>
      <c r="W19" s="151" t="str">
        <f>IF(ISBLANK('シート2-⑧-3'!P$25),"",'シート2-⑧-3'!P$25)</f>
        <v/>
      </c>
      <c r="X19" s="151" t="str">
        <f>IF(ISBLANK('シート2-⑧-3'!P$26),"",'シート2-⑧-3'!P$26)</f>
        <v/>
      </c>
      <c r="Y19" s="151" t="str">
        <f>IF(ISBLANK('シート2-⑧-3'!P$27),"",'シート2-⑧-3'!P$27)</f>
        <v/>
      </c>
      <c r="Z19" s="151" t="str">
        <f>IF(ISBLANK('シート2-⑧-3'!P$28),"",'シート2-⑧-3'!P$28)</f>
        <v/>
      </c>
      <c r="AA19" s="144" t="str">
        <f>IF(ISBLANK('シート2-⑧-3'!S$18),"",'シート2-⑧-3'!S$18)</f>
        <v/>
      </c>
      <c r="AB19" s="151" t="str">
        <f>IF(ISBLANK('シート2-⑧-3'!S$19),"",'シート2-⑧-3'!S$19)</f>
        <v/>
      </c>
      <c r="AC19" s="151" t="str">
        <f>IF(ISBLANK('シート2-⑧-3'!S$20),"",'シート2-⑧-3'!S$20)</f>
        <v/>
      </c>
      <c r="AD19" s="151" t="str">
        <f>IF(ISBLANK('シート2-⑧-3'!S$21),"",'シート2-⑧-3'!S$21)</f>
        <v/>
      </c>
      <c r="AE19" s="151" t="str">
        <f>IF(ISBLANK('シート2-⑧-3'!S$22),"",'シート2-⑧-3'!S$22)</f>
        <v/>
      </c>
      <c r="AF19" s="151" t="str">
        <f>IF(ISBLANK('シート2-⑧-3'!S$23),"",'シート2-⑧-3'!S$23)</f>
        <v/>
      </c>
      <c r="AG19" s="151" t="str">
        <f>IF(ISBLANK('シート2-⑧-3'!S$24),"",'シート2-⑧-3'!S$24)</f>
        <v/>
      </c>
      <c r="AH19" s="151" t="str">
        <f>IF(ISBLANK('シート2-⑧-3'!S$25),"",'シート2-⑧-3'!S$25)</f>
        <v/>
      </c>
      <c r="AI19" s="151" t="str">
        <f>IF(ISBLANK('シート2-⑧-3'!S$26),"",'シート2-⑧-3'!S$26)</f>
        <v/>
      </c>
      <c r="AJ19" s="151" t="str">
        <f>IF(ISBLANK('シート2-⑧-3'!S$27),"",'シート2-⑧-3'!S$27)</f>
        <v/>
      </c>
      <c r="AK19" s="151" t="str">
        <f>IF(ISBLANK('シート2-⑧-3'!S$28),"",'シート2-⑧-3'!S$28)</f>
        <v/>
      </c>
      <c r="AL19" s="144" t="str">
        <f>IF(ISBLANK('シート2-⑧-3'!V$18),"",'シート2-⑧-3'!V$18)</f>
        <v/>
      </c>
      <c r="AM19" s="151" t="str">
        <f>IF(ISBLANK('シート2-⑧-3'!V$19),"",'シート2-⑧-3'!V$19)</f>
        <v/>
      </c>
      <c r="AN19" s="151" t="str">
        <f>IF(ISBLANK('シート2-⑧-3'!V$20),"",'シート2-⑧-3'!V$20)</f>
        <v/>
      </c>
      <c r="AO19" s="151" t="str">
        <f>IF(ISBLANK('シート2-⑧-3'!V$21),"",'シート2-⑧-3'!V$21)</f>
        <v/>
      </c>
      <c r="AP19" s="151" t="str">
        <f>IF(ISBLANK('シート2-⑧-3'!V$22),"",'シート2-⑧-3'!V$22)</f>
        <v/>
      </c>
      <c r="AQ19" s="151" t="str">
        <f>IF(ISBLANK('シート2-⑧-3'!V$23),"",'シート2-⑧-3'!V$23)</f>
        <v/>
      </c>
      <c r="AR19" s="151" t="str">
        <f>IF(ISBLANK('シート2-⑧-3'!V$24),"",'シート2-⑧-3'!V$24)</f>
        <v/>
      </c>
      <c r="AS19" s="151" t="str">
        <f>IF(ISBLANK('シート2-⑧-3'!V$25),"",'シート2-⑧-3'!V$25)</f>
        <v/>
      </c>
      <c r="AT19" s="151" t="str">
        <f>IF(ISBLANK('シート2-⑧-3'!V$26),"",'シート2-⑧-3'!V$26)</f>
        <v/>
      </c>
      <c r="AU19" s="151" t="str">
        <f>IF(ISBLANK('シート2-⑧-3'!V$27),"",'シート2-⑧-3'!V$27)</f>
        <v/>
      </c>
      <c r="AV19" s="151" t="str">
        <f>IF(ISBLANK('シート2-⑧-3'!V$28),"",'シート2-⑧-3'!V$28)</f>
        <v/>
      </c>
      <c r="AW19" s="151" t="str">
        <f>IF(ISBLANK('シート2-⑧-3'!Y$19),"",'シート2-⑧-3'!Y$19)</f>
        <v/>
      </c>
      <c r="AX19" s="151" t="str">
        <f>IF(ISBLANK('シート2-⑧-3'!Y$20),"",'シート2-⑧-3'!Y$20)</f>
        <v/>
      </c>
      <c r="AY19" s="151" t="str">
        <f>IF(ISBLANK('シート2-⑧-3'!Y$21),"",'シート2-⑧-3'!Y$21)</f>
        <v/>
      </c>
      <c r="AZ19" s="151" t="str">
        <f>IF(ISBLANK('シート2-⑧-3'!Y$22),"",'シート2-⑧-3'!Y$22)</f>
        <v/>
      </c>
      <c r="BA19" s="151" t="str">
        <f>IF(ISBLANK('シート2-⑧-3'!Y$23),"",'シート2-⑧-3'!Y$23)</f>
        <v/>
      </c>
      <c r="BB19" s="151" t="str">
        <f>IF(ISBLANK('シート2-⑧-3'!Y$24),"",'シート2-⑧-3'!Y$24)</f>
        <v/>
      </c>
      <c r="BC19" s="151" t="str">
        <f>IF(ISBLANK('シート2-⑧-3'!Y$25),"",'シート2-⑧-3'!Y$25)</f>
        <v/>
      </c>
      <c r="BD19" s="151" t="str">
        <f>IF(ISBLANK('シート2-⑧-3'!Y$26),"",'シート2-⑧-3'!Y$26)</f>
        <v/>
      </c>
      <c r="BE19" s="151" t="str">
        <f>IF(ISBLANK('シート2-⑧-3'!Y$27),"",'シート2-⑧-3'!Y$27)</f>
        <v/>
      </c>
      <c r="BF19" s="151" t="str">
        <f>IF(ISBLANK('シート2-⑧-3'!Y$28),"",'シート2-⑧-3'!Y$28)</f>
        <v/>
      </c>
    </row>
    <row r="20" spans="1:83" customFormat="1">
      <c r="A20" s="145" t="s">
        <v>70</v>
      </c>
      <c r="B20" s="186" t="str">
        <f>IF(ISBLANK(G7),"",G7)</f>
        <v/>
      </c>
      <c r="C20" s="151" t="s">
        <v>439</v>
      </c>
      <c r="D20" s="214" t="s">
        <v>415</v>
      </c>
      <c r="E20" s="147">
        <f>IF(ISBLANK('シート2-⑧-4'!$E$10),"",'シート2-⑧-4'!$E$10)</f>
        <v>44810</v>
      </c>
      <c r="F20" s="157">
        <f>IF(ISBLANK('シート2-⑧-4'!M10),"",'シート2-⑧-4'!M10)</f>
        <v>0.39583333333333398</v>
      </c>
      <c r="G20" s="157">
        <f>IF(ISBLANK('シート2-⑧-4'!R10),"",'シート2-⑧-4'!R10)</f>
        <v>0.64583333333333703</v>
      </c>
      <c r="H20" s="147" t="str">
        <f>IF(ISBLANK('シート2-⑧-4'!E11),"",'シート2-⑧-4'!E11)</f>
        <v/>
      </c>
      <c r="I20" s="157" t="str">
        <f>IF(ISBLANK('シート2-⑧-4'!M11),"",'シート2-⑧-4'!M11)</f>
        <v/>
      </c>
      <c r="J20" s="157" t="str">
        <f>IF(ISBLANK('シート2-⑧-4'!R11),"",'シート2-⑧-4'!R11)</f>
        <v/>
      </c>
      <c r="K20" s="158" t="str">
        <f>IF(ISBLANK('シート2-⑧-4'!E13),"",'シート2-⑧-4'!E13)</f>
        <v>滋賀県立長寿社会福祉センター</v>
      </c>
      <c r="L20" s="157" t="str">
        <f>IF(ISBLANK('シート2-⑧-4'!E14),"",'シート2-⑧-4'!E14)</f>
        <v/>
      </c>
      <c r="M20" s="159" t="str">
        <f>IF(ISBLANK('シート2-⑧-4'!Y10),"",'シート2-⑧-4'!Y10)</f>
        <v/>
      </c>
      <c r="N20" s="159" t="str">
        <f>IF(ISBLANK('シート2-⑧-4'!Y13),"",'シート2-⑧-4'!Y13)</f>
        <v/>
      </c>
      <c r="O20" s="150"/>
      <c r="P20" s="144" t="str">
        <f>IF(ISBLANK('シート2-⑧-4'!P$18),"",'シート2-⑧-4'!P$18)</f>
        <v/>
      </c>
      <c r="Q20" s="151" t="str">
        <f>IF(ISBLANK('シート2-⑧-4'!P$19),"",'シート2-⑧-4'!P$19)</f>
        <v/>
      </c>
      <c r="R20" s="151" t="str">
        <f>IF(ISBLANK('シート2-⑧-4'!P$20),"",'シート2-⑧-4'!P$20)</f>
        <v/>
      </c>
      <c r="S20" s="151" t="str">
        <f>IF(ISBLANK('シート2-⑧-4'!P$21),"",'シート2-⑧-4'!P$21)</f>
        <v/>
      </c>
      <c r="T20" s="151" t="str">
        <f>IF(ISBLANK('シート2-⑧-4'!P$22),"",'シート2-⑧-4'!P$22)</f>
        <v/>
      </c>
      <c r="U20" s="151" t="str">
        <f>IF(ISBLANK('シート2-⑧-4'!P$23),"",'シート2-⑧-4'!P$23)</f>
        <v/>
      </c>
      <c r="V20" s="151" t="str">
        <f>IF(ISBLANK('シート2-⑧-4'!P$24),"",'シート2-⑧-4'!P$24)</f>
        <v/>
      </c>
      <c r="W20" s="151" t="str">
        <f>IF(ISBLANK('シート2-⑧-4'!P$25),"",'シート2-⑧-4'!P$25)</f>
        <v/>
      </c>
      <c r="X20" s="151" t="str">
        <f>IF(ISBLANK('シート2-⑧-4'!P$26),"",'シート2-⑧-4'!P$26)</f>
        <v/>
      </c>
      <c r="Y20" s="151" t="str">
        <f>IF(ISBLANK('シート2-⑧-4'!P$27),"",'シート2-⑧-4'!P$27)</f>
        <v/>
      </c>
      <c r="Z20" s="151" t="str">
        <f>IF(ISBLANK('シート2-⑧-4'!P$28),"",'シート2-⑧-4'!P$28)</f>
        <v/>
      </c>
      <c r="AA20" s="144" t="str">
        <f>IF(ISBLANK('シート2-⑧-4'!S$18),"",'シート2-⑧-4'!S$18)</f>
        <v/>
      </c>
      <c r="AB20" s="151" t="str">
        <f>IF(ISBLANK('シート2-⑧-4'!S$19),"",'シート2-⑧-4'!S$19)</f>
        <v/>
      </c>
      <c r="AC20" s="151" t="str">
        <f>IF(ISBLANK('シート2-⑧-4'!S$20),"",'シート2-⑧-4'!S$20)</f>
        <v/>
      </c>
      <c r="AD20" s="151" t="str">
        <f>IF(ISBLANK('シート2-⑧-4'!S$21),"",'シート2-⑧-4'!S$21)</f>
        <v/>
      </c>
      <c r="AE20" s="151" t="str">
        <f>IF(ISBLANK('シート2-⑧-4'!S$22),"",'シート2-⑧-4'!S$22)</f>
        <v/>
      </c>
      <c r="AF20" s="151" t="str">
        <f>IF(ISBLANK('シート2-⑧-4'!S$23),"",'シート2-⑧-4'!S$23)</f>
        <v/>
      </c>
      <c r="AG20" s="151" t="str">
        <f>IF(ISBLANK('シート2-⑧-4'!S$24),"",'シート2-⑧-4'!S$24)</f>
        <v/>
      </c>
      <c r="AH20" s="151" t="str">
        <f>IF(ISBLANK('シート2-⑧-4'!S$25),"",'シート2-⑧-4'!S$25)</f>
        <v/>
      </c>
      <c r="AI20" s="151" t="str">
        <f>IF(ISBLANK('シート2-⑧-4'!S$26),"",'シート2-⑧-4'!S$26)</f>
        <v/>
      </c>
      <c r="AJ20" s="151" t="str">
        <f>IF(ISBLANK('シート2-⑧-4'!S$27),"",'シート2-⑧-4'!S$27)</f>
        <v/>
      </c>
      <c r="AK20" s="151" t="str">
        <f>IF(ISBLANK('シート2-⑧-4'!S$28),"",'シート2-⑧-4'!S$28)</f>
        <v/>
      </c>
      <c r="AL20" s="144" t="str">
        <f>IF(ISBLANK('シート2-⑧-4'!V$18),"",'シート2-⑧-4'!V$18)</f>
        <v/>
      </c>
      <c r="AM20" s="151" t="str">
        <f>IF(ISBLANK('シート2-⑧-4'!V$19),"",'シート2-⑧-4'!V$19)</f>
        <v/>
      </c>
      <c r="AN20" s="151" t="str">
        <f>IF(ISBLANK('シート2-⑧-4'!V$20),"",'シート2-⑧-4'!V$20)</f>
        <v/>
      </c>
      <c r="AO20" s="151" t="str">
        <f>IF(ISBLANK('シート2-⑧-4'!V$21),"",'シート2-⑧-4'!V$21)</f>
        <v/>
      </c>
      <c r="AP20" s="151" t="str">
        <f>IF(ISBLANK('シート2-⑧-4'!V$22),"",'シート2-⑧-4'!V$22)</f>
        <v/>
      </c>
      <c r="AQ20" s="151" t="str">
        <f>IF(ISBLANK('シート2-⑧-4'!V$23),"",'シート2-⑧-4'!V$23)</f>
        <v/>
      </c>
      <c r="AR20" s="151" t="str">
        <f>IF(ISBLANK('シート2-⑧-4'!V$24),"",'シート2-⑧-4'!V$24)</f>
        <v/>
      </c>
      <c r="AS20" s="151" t="str">
        <f>IF(ISBLANK('シート2-⑧-4'!V$25),"",'シート2-⑧-4'!V$25)</f>
        <v/>
      </c>
      <c r="AT20" s="151" t="str">
        <f>IF(ISBLANK('シート2-⑧-4'!V$26),"",'シート2-⑧-4'!V$26)</f>
        <v/>
      </c>
      <c r="AU20" s="151" t="str">
        <f>IF(ISBLANK('シート2-⑧-4'!V$27),"",'シート2-⑧-4'!V$27)</f>
        <v/>
      </c>
      <c r="AV20" s="151" t="str">
        <f>IF(ISBLANK('シート2-⑧-4'!V$28),"",'シート2-⑧-4'!V$28)</f>
        <v/>
      </c>
      <c r="AW20" s="151" t="str">
        <f>IF(ISBLANK('シート2-⑧-4'!Y$19),"",'シート2-⑧-4'!Y$19)</f>
        <v/>
      </c>
      <c r="AX20" s="151" t="str">
        <f>IF(ISBLANK('シート2-⑧-4'!Y$20),"",'シート2-⑧-4'!Y$20)</f>
        <v/>
      </c>
      <c r="AY20" s="151" t="str">
        <f>IF(ISBLANK('シート2-⑧-4'!Y$21),"",'シート2-⑧-4'!Y$21)</f>
        <v/>
      </c>
      <c r="AZ20" s="151" t="str">
        <f>IF(ISBLANK('シート2-⑧-4'!Y$22),"",'シート2-⑧-4'!Y$22)</f>
        <v/>
      </c>
      <c r="BA20" s="151" t="str">
        <f>IF(ISBLANK('シート2-⑧-4'!Y$23),"",'シート2-⑧-4'!Y$23)</f>
        <v/>
      </c>
      <c r="BB20" s="151" t="str">
        <f>IF(ISBLANK('シート2-⑧-4'!Y$24),"",'シート2-⑧-4'!Y$24)</f>
        <v/>
      </c>
      <c r="BC20" s="151" t="str">
        <f>IF(ISBLANK('シート2-⑧-4'!Y$25),"",'シート2-⑧-4'!Y$25)</f>
        <v/>
      </c>
      <c r="BD20" s="151" t="str">
        <f>IF(ISBLANK('シート2-⑧-4'!Y$26),"",'シート2-⑧-4'!Y$26)</f>
        <v/>
      </c>
      <c r="BE20" s="151" t="str">
        <f>IF(ISBLANK('シート2-⑧-4'!Y$27),"",'シート2-⑧-4'!Y$27)</f>
        <v/>
      </c>
      <c r="BF20" s="151" t="str">
        <f>IF(ISBLANK('シート2-⑧-4'!Y$28),"",'シート2-⑧-4'!Y$28)</f>
        <v/>
      </c>
    </row>
    <row r="21" spans="1:83" customFormat="1">
      <c r="A21" s="145" t="s">
        <v>70</v>
      </c>
      <c r="B21" s="186" t="str">
        <f>IF(ISBLANK(G7),"",G7)</f>
        <v/>
      </c>
      <c r="C21" s="151" t="s">
        <v>439</v>
      </c>
      <c r="D21" s="214" t="s">
        <v>416</v>
      </c>
      <c r="E21" s="147">
        <f>IF(ISBLANK('シート2-⑧-5'!$E$10),"",'シート2-⑧-5'!$E$10)</f>
        <v>44825</v>
      </c>
      <c r="F21" s="157">
        <f>IF(ISBLANK('シート2-⑧-5'!M10),"",'シート2-⑧-5'!M10)</f>
        <v>0.39583333333333398</v>
      </c>
      <c r="G21" s="157">
        <f>IF(ISBLANK('シート2-⑧-5'!R10),"",'シート2-⑧-5'!R10)</f>
        <v>0.64583333333333703</v>
      </c>
      <c r="H21" s="147" t="str">
        <f>IF(ISBLANK('シート2-⑧-5'!E11),"",'シート2-⑧-5'!E11)</f>
        <v/>
      </c>
      <c r="I21" s="157" t="str">
        <f>IF(ISBLANK('シート2-⑧-5'!M11),"",'シート2-⑧-5'!M11)</f>
        <v/>
      </c>
      <c r="J21" s="157" t="str">
        <f>IF(ISBLANK('シート2-⑧-5'!R11),"",'シート2-⑧-5'!R11)</f>
        <v/>
      </c>
      <c r="K21" s="158" t="str">
        <f>IF(ISBLANK('シート2-⑧-5'!E13),"",'シート2-⑧-5'!E13)</f>
        <v>滋賀県立長寿社会福祉センター</v>
      </c>
      <c r="L21" s="157" t="str">
        <f>IF(ISBLANK('シート2-⑧-5'!E14),"",'シート2-⑧-5'!E14)</f>
        <v/>
      </c>
      <c r="M21" s="159" t="str">
        <f>IF(ISBLANK('シート2-⑧-5'!Y10),"",'シート2-⑧-5'!Y10)</f>
        <v/>
      </c>
      <c r="N21" s="159" t="str">
        <f>IF(ISBLANK('シート2-⑧-5'!Y13),"",'シート2-⑧-5'!Y13)</f>
        <v/>
      </c>
      <c r="O21" s="150"/>
      <c r="P21" s="144" t="str">
        <f>IF(ISBLANK('シート2-⑧-5'!P$18),"",'シート2-⑧-5'!P$18)</f>
        <v/>
      </c>
      <c r="Q21" s="151" t="str">
        <f>IF(ISBLANK('シート2-⑧-5'!P$19),"",'シート2-⑧-5'!P$19)</f>
        <v/>
      </c>
      <c r="R21" s="151" t="str">
        <f>IF(ISBLANK('シート2-⑧-5'!P$20),"",'シート2-⑧-5'!P$20)</f>
        <v/>
      </c>
      <c r="S21" s="151" t="str">
        <f>IF(ISBLANK('シート2-⑧-5'!P$21),"",'シート2-⑧-5'!P$21)</f>
        <v/>
      </c>
      <c r="T21" s="151" t="str">
        <f>IF(ISBLANK('シート2-⑧-5'!P$22),"",'シート2-⑧-5'!P$22)</f>
        <v/>
      </c>
      <c r="U21" s="151" t="str">
        <f>IF(ISBLANK('シート2-⑧-5'!P$23),"",'シート2-⑧-5'!P$23)</f>
        <v/>
      </c>
      <c r="V21" s="151" t="str">
        <f>IF(ISBLANK('シート2-⑧-5'!P$24),"",'シート2-⑧-5'!P$24)</f>
        <v/>
      </c>
      <c r="W21" s="151" t="str">
        <f>IF(ISBLANK('シート2-⑧-5'!P$25),"",'シート2-⑧-5'!P$25)</f>
        <v/>
      </c>
      <c r="X21" s="151" t="str">
        <f>IF(ISBLANK('シート2-⑧-5'!P$26),"",'シート2-⑧-5'!P$26)</f>
        <v/>
      </c>
      <c r="Y21" s="151" t="str">
        <f>IF(ISBLANK('シート2-⑧-5'!P$27),"",'シート2-⑧-5'!P$27)</f>
        <v/>
      </c>
      <c r="Z21" s="151" t="str">
        <f>IF(ISBLANK('シート2-⑧-5'!P$28),"",'シート2-⑧-5'!P$28)</f>
        <v/>
      </c>
      <c r="AA21" s="144" t="str">
        <f>IF(ISBLANK('シート2-⑧-5'!S$18),"",'シート2-⑧-5'!S$18)</f>
        <v/>
      </c>
      <c r="AB21" s="151" t="str">
        <f>IF(ISBLANK('シート2-⑧-5'!S$19),"",'シート2-⑧-5'!S$19)</f>
        <v/>
      </c>
      <c r="AC21" s="151" t="str">
        <f>IF(ISBLANK('シート2-⑧-5'!S$20),"",'シート2-⑧-5'!S$20)</f>
        <v/>
      </c>
      <c r="AD21" s="151" t="str">
        <f>IF(ISBLANK('シート2-⑧-5'!S$21),"",'シート2-⑧-5'!S$21)</f>
        <v/>
      </c>
      <c r="AE21" s="151" t="str">
        <f>IF(ISBLANK('シート2-⑧-5'!S$22),"",'シート2-⑧-5'!S$22)</f>
        <v/>
      </c>
      <c r="AF21" s="151" t="str">
        <f>IF(ISBLANK('シート2-⑧-5'!S$23),"",'シート2-⑧-5'!S$23)</f>
        <v/>
      </c>
      <c r="AG21" s="151" t="str">
        <f>IF(ISBLANK('シート2-⑧-5'!S$24),"",'シート2-⑧-5'!S$24)</f>
        <v/>
      </c>
      <c r="AH21" s="151" t="str">
        <f>IF(ISBLANK('シート2-⑧-5'!S$25),"",'シート2-⑧-5'!S$25)</f>
        <v/>
      </c>
      <c r="AI21" s="151" t="str">
        <f>IF(ISBLANK('シート2-⑧-5'!S$26),"",'シート2-⑧-5'!S$26)</f>
        <v/>
      </c>
      <c r="AJ21" s="151" t="str">
        <f>IF(ISBLANK('シート2-⑧-5'!S$27),"",'シート2-⑧-5'!S$27)</f>
        <v/>
      </c>
      <c r="AK21" s="151" t="str">
        <f>IF(ISBLANK('シート2-⑧-5'!S$28),"",'シート2-⑧-5'!S$28)</f>
        <v/>
      </c>
      <c r="AL21" s="144" t="str">
        <f>IF(ISBLANK('シート2-⑧-5'!V$18),"",'シート2-⑧-5'!V$18)</f>
        <v/>
      </c>
      <c r="AM21" s="151" t="str">
        <f>IF(ISBLANK('シート2-⑧-5'!V$19),"",'シート2-⑧-5'!V$19)</f>
        <v/>
      </c>
      <c r="AN21" s="151" t="str">
        <f>IF(ISBLANK('シート2-⑧-5'!V$20),"",'シート2-⑧-5'!V$20)</f>
        <v/>
      </c>
      <c r="AO21" s="151" t="str">
        <f>IF(ISBLANK('シート2-⑧-5'!V$21),"",'シート2-⑧-5'!V$21)</f>
        <v/>
      </c>
      <c r="AP21" s="151" t="str">
        <f>IF(ISBLANK('シート2-⑧-5'!V$22),"",'シート2-⑧-5'!V$22)</f>
        <v/>
      </c>
      <c r="AQ21" s="151" t="str">
        <f>IF(ISBLANK('シート2-⑧-5'!V$23),"",'シート2-⑧-5'!V$23)</f>
        <v/>
      </c>
      <c r="AR21" s="151" t="str">
        <f>IF(ISBLANK('シート2-⑧-5'!V$24),"",'シート2-⑧-5'!V$24)</f>
        <v/>
      </c>
      <c r="AS21" s="151" t="str">
        <f>IF(ISBLANK('シート2-⑧-5'!V$25),"",'シート2-⑧-5'!V$25)</f>
        <v/>
      </c>
      <c r="AT21" s="151" t="str">
        <f>IF(ISBLANK('シート2-⑧-5'!V$26),"",'シート2-⑧-5'!V$26)</f>
        <v/>
      </c>
      <c r="AU21" s="151" t="str">
        <f>IF(ISBLANK('シート2-⑧-5'!V$27),"",'シート2-⑧-5'!V$27)</f>
        <v/>
      </c>
      <c r="AV21" s="151" t="str">
        <f>IF(ISBLANK('シート2-⑧-5'!V$28),"",'シート2-⑧-5'!V$28)</f>
        <v/>
      </c>
      <c r="AW21" s="151" t="str">
        <f>IF(ISBLANK('シート2-⑧-5'!Y$19),"",'シート2-⑧-5'!Y$19)</f>
        <v/>
      </c>
      <c r="AX21" s="151" t="str">
        <f>IF(ISBLANK('シート2-⑧-5'!Y$20),"",'シート2-⑧-5'!Y$20)</f>
        <v/>
      </c>
      <c r="AY21" s="151" t="str">
        <f>IF(ISBLANK('シート2-⑧-5'!Y$21),"",'シート2-⑧-5'!Y$21)</f>
        <v/>
      </c>
      <c r="AZ21" s="151" t="str">
        <f>IF(ISBLANK('シート2-⑧-5'!Y$22),"",'シート2-⑧-5'!Y$22)</f>
        <v/>
      </c>
      <c r="BA21" s="151" t="str">
        <f>IF(ISBLANK('シート2-⑧-5'!Y$23),"",'シート2-⑧-5'!Y$23)</f>
        <v/>
      </c>
      <c r="BB21" s="151" t="str">
        <f>IF(ISBLANK('シート2-⑧-5'!Y$24),"",'シート2-⑧-5'!Y$24)</f>
        <v/>
      </c>
      <c r="BC21" s="151" t="str">
        <f>IF(ISBLANK('シート2-⑧-5'!Y$25),"",'シート2-⑧-5'!Y$25)</f>
        <v/>
      </c>
      <c r="BD21" s="151" t="str">
        <f>IF(ISBLANK('シート2-⑧-5'!Y$26),"",'シート2-⑧-5'!Y$26)</f>
        <v/>
      </c>
      <c r="BE21" s="151" t="str">
        <f>IF(ISBLANK('シート2-⑧-5'!Y$27),"",'シート2-⑧-5'!Y$27)</f>
        <v/>
      </c>
      <c r="BF21" s="151" t="str">
        <f>IF(ISBLANK('シート2-⑧-5'!Y$28),"",'シート2-⑧-5'!Y$28)</f>
        <v/>
      </c>
    </row>
    <row r="22" spans="1:83" customFormat="1">
      <c r="A22" s="145" t="s">
        <v>70</v>
      </c>
      <c r="B22" s="186" t="str">
        <f>IF(ISBLANK(G7),"",G7)</f>
        <v/>
      </c>
      <c r="C22" s="151" t="s">
        <v>439</v>
      </c>
      <c r="D22" s="214" t="s">
        <v>417</v>
      </c>
      <c r="E22" s="147">
        <f>IF(ISBLANK('シート2-⑧-6'!$E$10),"",'シート2-⑧-6'!$E$10)</f>
        <v>44839</v>
      </c>
      <c r="F22" s="157">
        <f>IF(ISBLANK('シート2-⑧-6'!M10),"",'シート2-⑧-6'!M10)</f>
        <v>0.39583333333333398</v>
      </c>
      <c r="G22" s="157">
        <f>IF(ISBLANK('シート2-⑧-6'!R10),"",'シート2-⑧-6'!R10)</f>
        <v>0.64583333333333703</v>
      </c>
      <c r="H22" s="147" t="str">
        <f>IF(ISBLANK('シート2-⑧-6'!E11),"",'シート2-⑧-6'!E11)</f>
        <v/>
      </c>
      <c r="I22" s="157" t="str">
        <f>IF(ISBLANK('シート2-⑧-6'!M11),"",'シート2-⑧-6'!M11)</f>
        <v/>
      </c>
      <c r="J22" s="157" t="str">
        <f>IF(ISBLANK('シート2-⑧-6'!R11),"",'シート2-⑧-6'!R11)</f>
        <v/>
      </c>
      <c r="K22" s="158" t="str">
        <f>IF(ISBLANK('シート2-⑧-6'!E13),"",'シート2-⑧-6'!E13)</f>
        <v>滋賀県立長寿社会福祉センター</v>
      </c>
      <c r="L22" s="157" t="str">
        <f>IF(ISBLANK('シート2-⑧-6'!E14),"",'シート2-⑧-6'!E14)</f>
        <v/>
      </c>
      <c r="M22" s="159" t="str">
        <f>IF(ISBLANK('シート2-⑧-6'!Y10),"",'シート2-⑧-6'!Y10)</f>
        <v/>
      </c>
      <c r="N22" s="159" t="str">
        <f>IF(ISBLANK('シート2-⑧-6'!Y13),"",'シート2-⑧-6'!Y13)</f>
        <v/>
      </c>
      <c r="O22" s="150"/>
      <c r="P22" s="144" t="str">
        <f>IF(ISBLANK('シート2-⑧-6'!P$18),"",'シート2-⑧-6'!P$18)</f>
        <v/>
      </c>
      <c r="Q22" s="151" t="str">
        <f>IF(ISBLANK('シート2-⑧-6'!P$19),"",'シート2-⑧-6'!P$19)</f>
        <v/>
      </c>
      <c r="R22" s="151" t="str">
        <f>IF(ISBLANK('シート2-⑧-6'!P$20),"",'シート2-⑧-6'!P$20)</f>
        <v/>
      </c>
      <c r="S22" s="151" t="str">
        <f>IF(ISBLANK('シート2-⑧-6'!P$21),"",'シート2-⑧-6'!P$21)</f>
        <v/>
      </c>
      <c r="T22" s="151" t="str">
        <f>IF(ISBLANK('シート2-⑧-6'!P$22),"",'シート2-⑧-6'!P$22)</f>
        <v/>
      </c>
      <c r="U22" s="151" t="str">
        <f>IF(ISBLANK('シート2-⑧-6'!P$23),"",'シート2-⑧-6'!P$23)</f>
        <v/>
      </c>
      <c r="V22" s="151" t="str">
        <f>IF(ISBLANK('シート2-⑧-6'!P$24),"",'シート2-⑧-6'!P$24)</f>
        <v/>
      </c>
      <c r="W22" s="151" t="str">
        <f>IF(ISBLANK('シート2-⑧-6'!P$25),"",'シート2-⑧-6'!P$25)</f>
        <v/>
      </c>
      <c r="X22" s="151" t="str">
        <f>IF(ISBLANK('シート2-⑧-6'!P$26),"",'シート2-⑧-6'!P$26)</f>
        <v/>
      </c>
      <c r="Y22" s="151" t="str">
        <f>IF(ISBLANK('シート2-⑧-6'!P$27),"",'シート2-⑧-6'!P$27)</f>
        <v/>
      </c>
      <c r="Z22" s="151" t="str">
        <f>IF(ISBLANK('シート2-⑧-6'!P$28),"",'シート2-⑧-6'!P$28)</f>
        <v/>
      </c>
      <c r="AA22" s="144" t="str">
        <f>IF(ISBLANK('シート2-⑧-6'!S$18),"",'シート2-⑧-6'!S$18)</f>
        <v/>
      </c>
      <c r="AB22" s="151" t="str">
        <f>IF(ISBLANK('シート2-⑧-6'!S$19),"",'シート2-⑧-6'!S$19)</f>
        <v/>
      </c>
      <c r="AC22" s="151" t="str">
        <f>IF(ISBLANK('シート2-⑧-6'!S$20),"",'シート2-⑧-6'!S$20)</f>
        <v/>
      </c>
      <c r="AD22" s="151" t="str">
        <f>IF(ISBLANK('シート2-⑧-6'!S$21),"",'シート2-⑧-6'!S$21)</f>
        <v/>
      </c>
      <c r="AE22" s="151" t="str">
        <f>IF(ISBLANK('シート2-⑧-6'!S$22),"",'シート2-⑧-6'!S$22)</f>
        <v/>
      </c>
      <c r="AF22" s="151" t="str">
        <f>IF(ISBLANK('シート2-⑧-6'!S$23),"",'シート2-⑧-6'!S$23)</f>
        <v/>
      </c>
      <c r="AG22" s="151" t="str">
        <f>IF(ISBLANK('シート2-⑧-6'!S$24),"",'シート2-⑧-6'!S$24)</f>
        <v/>
      </c>
      <c r="AH22" s="151" t="str">
        <f>IF(ISBLANK('シート2-⑧-6'!S$25),"",'シート2-⑧-6'!S$25)</f>
        <v/>
      </c>
      <c r="AI22" s="151" t="str">
        <f>IF(ISBLANK('シート2-⑧-6'!S$26),"",'シート2-⑧-6'!S$26)</f>
        <v/>
      </c>
      <c r="AJ22" s="151" t="str">
        <f>IF(ISBLANK('シート2-⑧-6'!S$27),"",'シート2-⑧-6'!S$27)</f>
        <v/>
      </c>
      <c r="AK22" s="151" t="str">
        <f>IF(ISBLANK('シート2-⑧-6'!S$28),"",'シート2-⑧-6'!S$28)</f>
        <v/>
      </c>
      <c r="AL22" s="144" t="str">
        <f>IF(ISBLANK('シート2-⑧-6'!V$18),"",'シート2-⑧-6'!V$18)</f>
        <v/>
      </c>
      <c r="AM22" s="151" t="str">
        <f>IF(ISBLANK('シート2-⑧-6'!V$19),"",'シート2-⑧-6'!V$19)</f>
        <v/>
      </c>
      <c r="AN22" s="151" t="str">
        <f>IF(ISBLANK('シート2-⑧-6'!V$20),"",'シート2-⑧-6'!V$20)</f>
        <v/>
      </c>
      <c r="AO22" s="151" t="str">
        <f>IF(ISBLANK('シート2-⑧-6'!V$21),"",'シート2-⑧-6'!V$21)</f>
        <v/>
      </c>
      <c r="AP22" s="151" t="str">
        <f>IF(ISBLANK('シート2-⑧-6'!V$22),"",'シート2-⑧-6'!V$22)</f>
        <v/>
      </c>
      <c r="AQ22" s="151" t="str">
        <f>IF(ISBLANK('シート2-⑧-6'!V$23),"",'シート2-⑧-6'!V$23)</f>
        <v/>
      </c>
      <c r="AR22" s="151" t="str">
        <f>IF(ISBLANK('シート2-⑧-6'!V$24),"",'シート2-⑧-6'!V$24)</f>
        <v/>
      </c>
      <c r="AS22" s="151" t="str">
        <f>IF(ISBLANK('シート2-⑧-6'!V$25),"",'シート2-⑧-6'!V$25)</f>
        <v/>
      </c>
      <c r="AT22" s="151" t="str">
        <f>IF(ISBLANK('シート2-⑧-6'!V$26),"",'シート2-⑧-6'!V$26)</f>
        <v/>
      </c>
      <c r="AU22" s="151" t="str">
        <f>IF(ISBLANK('シート2-⑧-6'!V$27),"",'シート2-⑧-6'!V$27)</f>
        <v/>
      </c>
      <c r="AV22" s="151" t="str">
        <f>IF(ISBLANK('シート2-⑧-6'!V$28),"",'シート2-⑧-6'!V$28)</f>
        <v/>
      </c>
      <c r="AW22" s="151" t="str">
        <f>IF(ISBLANK('シート2-⑧-6'!Y$19),"",'シート2-⑧-6'!Y$19)</f>
        <v/>
      </c>
      <c r="AX22" s="151" t="str">
        <f>IF(ISBLANK('シート2-⑧-6'!Y$20),"",'シート2-⑧-6'!Y$20)</f>
        <v/>
      </c>
      <c r="AY22" s="151" t="str">
        <f>IF(ISBLANK('シート2-⑧-6'!Y$21),"",'シート2-⑧-6'!Y$21)</f>
        <v/>
      </c>
      <c r="AZ22" s="151" t="str">
        <f>IF(ISBLANK('シート2-⑧-6'!Y$22),"",'シート2-⑧-6'!Y$22)</f>
        <v/>
      </c>
      <c r="BA22" s="151" t="str">
        <f>IF(ISBLANK('シート2-⑧-6'!Y$23),"",'シート2-⑧-6'!Y$23)</f>
        <v/>
      </c>
      <c r="BB22" s="151" t="str">
        <f>IF(ISBLANK('シート2-⑧-6'!Y$24),"",'シート2-⑧-6'!Y$24)</f>
        <v/>
      </c>
      <c r="BC22" s="151" t="str">
        <f>IF(ISBLANK('シート2-⑧-6'!Y$25),"",'シート2-⑧-6'!Y$25)</f>
        <v/>
      </c>
      <c r="BD22" s="151" t="str">
        <f>IF(ISBLANK('シート2-⑧-6'!Y$26),"",'シート2-⑧-6'!Y$26)</f>
        <v/>
      </c>
      <c r="BE22" s="151" t="str">
        <f>IF(ISBLANK('シート2-⑧-6'!Y$27),"",'シート2-⑧-6'!Y$27)</f>
        <v/>
      </c>
      <c r="BF22" s="151" t="str">
        <f>IF(ISBLANK('シート2-⑧-6'!Y$28),"",'シート2-⑧-6'!Y$28)</f>
        <v/>
      </c>
    </row>
    <row r="23" spans="1:83" customFormat="1">
      <c r="A23" s="145" t="s">
        <v>70</v>
      </c>
      <c r="B23" s="186" t="str">
        <f>IF(ISBLANK(G7),"",G7)</f>
        <v/>
      </c>
      <c r="C23" s="151" t="s">
        <v>439</v>
      </c>
      <c r="D23" s="214" t="s">
        <v>418</v>
      </c>
      <c r="E23" s="147">
        <f>IF(ISBLANK('シート2-⑨'!$E$10),"",'シート2-⑨'!$E$10)</f>
        <v>44847</v>
      </c>
      <c r="F23" s="157">
        <f>IF(ISBLANK('シート2-⑨'!M10),"",'シート2-⑨'!M10)</f>
        <v>0.39583333333333398</v>
      </c>
      <c r="G23" s="157">
        <f>IF(ISBLANK('シート2-⑨'!R10),"",'シート2-⑨'!R10)</f>
        <v>0.64583333333333703</v>
      </c>
      <c r="H23" s="147" t="str">
        <f>IF(ISBLANK('シート2-⑨'!E11),"",'シート2-⑨'!E11)</f>
        <v/>
      </c>
      <c r="I23" s="157" t="str">
        <f>IF(ISBLANK('シート2-⑨'!M11),"",'シート2-⑨'!M11)</f>
        <v/>
      </c>
      <c r="J23" s="157" t="str">
        <f>IF(ISBLANK('シート2-⑨'!R11),"",'シート2-⑨'!R11)</f>
        <v/>
      </c>
      <c r="K23" s="158" t="str">
        <f>IF(ISBLANK('シート2-⑨'!E13),"",'シート2-⑨'!E13)</f>
        <v>滋賀県立長寿社会福祉センター</v>
      </c>
      <c r="L23" s="157" t="str">
        <f>IF(ISBLANK('シート2-⑨'!E14),"",'シート2-⑨'!E14)</f>
        <v/>
      </c>
      <c r="M23" s="159" t="str">
        <f>IF(ISBLANK('シート2-⑨'!Y10),"",'シート2-⑨'!Y10)</f>
        <v/>
      </c>
      <c r="N23" s="159" t="str">
        <f>IF(ISBLANK('シート2-⑨'!Y13),"",'シート2-⑨'!Y13)</f>
        <v/>
      </c>
      <c r="O23" s="150"/>
      <c r="P23" s="144" t="str">
        <f>IF(ISBLANK('シート2-⑨'!P$18),"",'シート2-⑨'!P$18)</f>
        <v/>
      </c>
      <c r="Q23" s="151" t="str">
        <f>IF(ISBLANK('シート2-⑨'!P$19),"",'シート2-⑨'!P$19)</f>
        <v/>
      </c>
      <c r="R23" s="151" t="str">
        <f>IF(ISBLANK('シート2-⑨'!P$20),"",'シート2-⑨'!P$20)</f>
        <v/>
      </c>
      <c r="S23" s="151" t="str">
        <f>IF(ISBLANK('シート2-⑨'!P$21),"",'シート2-⑨'!P$21)</f>
        <v/>
      </c>
      <c r="T23" s="151" t="str">
        <f>IF(ISBLANK('シート2-⑨'!P$22),"",'シート2-⑨'!P$22)</f>
        <v/>
      </c>
      <c r="U23" s="151" t="str">
        <f>IF(ISBLANK('シート2-⑨'!P$23),"",'シート2-⑨'!P$23)</f>
        <v/>
      </c>
      <c r="V23" s="151" t="str">
        <f>IF(ISBLANK('シート2-⑨'!P$24),"",'シート2-⑨'!P$24)</f>
        <v/>
      </c>
      <c r="W23" s="151" t="str">
        <f>IF(ISBLANK('シート2-⑨'!P$25),"",'シート2-⑨'!P$25)</f>
        <v/>
      </c>
      <c r="X23" s="151" t="str">
        <f>IF(ISBLANK('シート2-⑨'!P$26),"",'シート2-⑨'!P$26)</f>
        <v/>
      </c>
      <c r="Y23" s="151" t="str">
        <f>IF(ISBLANK('シート2-⑨'!P$27),"",'シート2-⑨'!P$27)</f>
        <v/>
      </c>
      <c r="Z23" s="151" t="str">
        <f>IF(ISBLANK('シート2-⑨'!P$28),"",'シート2-⑨'!P$28)</f>
        <v/>
      </c>
      <c r="AA23" s="144" t="str">
        <f>IF(ISBLANK('シート2-⑨'!S$18),"",'シート2-⑨'!S$18)</f>
        <v/>
      </c>
      <c r="AB23" s="151" t="str">
        <f>IF(ISBLANK('シート2-⑨'!S$19),"",'シート2-⑨'!S$19)</f>
        <v/>
      </c>
      <c r="AC23" s="151" t="str">
        <f>IF(ISBLANK('シート2-⑨'!S$20),"",'シート2-⑨'!S$20)</f>
        <v/>
      </c>
      <c r="AD23" s="151" t="str">
        <f>IF(ISBLANK('シート2-⑨'!S$21),"",'シート2-⑨'!S$21)</f>
        <v/>
      </c>
      <c r="AE23" s="151" t="str">
        <f>IF(ISBLANK('シート2-⑨'!S$22),"",'シート2-⑨'!S$22)</f>
        <v/>
      </c>
      <c r="AF23" s="151" t="str">
        <f>IF(ISBLANK('シート2-⑨'!S$23),"",'シート2-⑨'!S$23)</f>
        <v/>
      </c>
      <c r="AG23" s="151" t="str">
        <f>IF(ISBLANK('シート2-⑨'!S$24),"",'シート2-⑨'!S$24)</f>
        <v/>
      </c>
      <c r="AH23" s="151" t="str">
        <f>IF(ISBLANK('シート2-⑨'!S$25),"",'シート2-⑨'!S$25)</f>
        <v/>
      </c>
      <c r="AI23" s="151" t="str">
        <f>IF(ISBLANK('シート2-⑨'!S$26),"",'シート2-⑨'!S$26)</f>
        <v/>
      </c>
      <c r="AJ23" s="151" t="str">
        <f>IF(ISBLANK('シート2-⑨'!S$27),"",'シート2-⑨'!S$27)</f>
        <v/>
      </c>
      <c r="AK23" s="151" t="str">
        <f>IF(ISBLANK('シート2-⑨'!S$28),"",'シート2-⑨'!S$28)</f>
        <v/>
      </c>
      <c r="AL23" s="144" t="str">
        <f>IF(ISBLANK('シート2-⑨'!V$18),"",'シート2-⑨'!V$18)</f>
        <v/>
      </c>
      <c r="AM23" s="151" t="str">
        <f>IF(ISBLANK('シート2-⑨'!V$19),"",'シート2-⑨'!V$19)</f>
        <v/>
      </c>
      <c r="AN23" s="151" t="str">
        <f>IF(ISBLANK('シート2-⑨'!V$20),"",'シート2-⑨'!V$20)</f>
        <v/>
      </c>
      <c r="AO23" s="151" t="str">
        <f>IF(ISBLANK('シート2-⑨'!V$21),"",'シート2-⑨'!V$21)</f>
        <v/>
      </c>
      <c r="AP23" s="151" t="str">
        <f>IF(ISBLANK('シート2-⑨'!V$22),"",'シート2-⑨'!V$22)</f>
        <v/>
      </c>
      <c r="AQ23" s="151" t="str">
        <f>IF(ISBLANK('シート2-⑨'!V$23),"",'シート2-⑨'!V$23)</f>
        <v/>
      </c>
      <c r="AR23" s="151" t="str">
        <f>IF(ISBLANK('シート2-⑨'!V$24),"",'シート2-⑨'!V$24)</f>
        <v/>
      </c>
      <c r="AS23" s="151" t="str">
        <f>IF(ISBLANK('シート2-⑨'!V$25),"",'シート2-⑨'!V$25)</f>
        <v/>
      </c>
      <c r="AT23" s="151" t="str">
        <f>IF(ISBLANK('シート2-⑨'!V$26),"",'シート2-⑨'!V$26)</f>
        <v/>
      </c>
      <c r="AU23" s="151" t="str">
        <f>IF(ISBLANK('シート2-⑨'!V$27),"",'シート2-⑨'!V$27)</f>
        <v/>
      </c>
      <c r="AV23" s="151" t="str">
        <f>IF(ISBLANK('シート2-⑨'!V$28),"",'シート2-⑨'!V$28)</f>
        <v/>
      </c>
      <c r="AW23" s="151" t="str">
        <f>IF(ISBLANK('シート2-⑨'!Y$19),"",'シート2-⑨'!Y$19)</f>
        <v/>
      </c>
      <c r="AX23" s="151" t="str">
        <f>IF(ISBLANK('シート2-⑨'!Y$20),"",'シート2-⑨'!Y$20)</f>
        <v/>
      </c>
      <c r="AY23" s="151" t="str">
        <f>IF(ISBLANK('シート2-⑨'!Y$21),"",'シート2-⑨'!Y$21)</f>
        <v/>
      </c>
      <c r="AZ23" s="151" t="str">
        <f>IF(ISBLANK('シート2-⑨'!Y$22),"",'シート2-⑨'!Y$22)</f>
        <v/>
      </c>
      <c r="BA23" s="151" t="str">
        <f>IF(ISBLANK('シート2-⑨'!Y$23),"",'シート2-⑨'!Y$23)</f>
        <v/>
      </c>
      <c r="BB23" s="151" t="str">
        <f>IF(ISBLANK('シート2-⑨'!Y$24),"",'シート2-⑨'!Y$24)</f>
        <v/>
      </c>
      <c r="BC23" s="151" t="str">
        <f>IF(ISBLANK('シート2-⑨'!Y$25),"",'シート2-⑨'!Y$25)</f>
        <v/>
      </c>
      <c r="BD23" s="151" t="str">
        <f>IF(ISBLANK('シート2-⑨'!Y$26),"",'シート2-⑨'!Y$26)</f>
        <v/>
      </c>
      <c r="BE23" s="151" t="str">
        <f>IF(ISBLANK('シート2-⑨'!Y$27),"",'シート2-⑨'!Y$27)</f>
        <v/>
      </c>
      <c r="BF23" s="151" t="str">
        <f>IF(ISBLANK('シート2-⑨'!Y$28),"",'シート2-⑨'!Y$28)</f>
        <v/>
      </c>
    </row>
    <row r="24" spans="1:83" s="154" customFormat="1">
      <c r="A24" s="152" t="s">
        <v>70</v>
      </c>
      <c r="B24" s="316" t="str">
        <f>IF(ISBLANK(G7),"",G7)</f>
        <v/>
      </c>
      <c r="C24" s="364" t="s">
        <v>439</v>
      </c>
      <c r="D24" s="215" t="s">
        <v>419</v>
      </c>
      <c r="E24" s="147">
        <f>IF(ISBLANK('シート2-⑩'!$E$10),"",'シート2-⑩'!$E$10)</f>
        <v>44790</v>
      </c>
      <c r="F24" s="157">
        <f>IF(ISBLANK('シート2-⑩'!M10),"",'シート2-⑩'!M10)</f>
        <v>0.65277777777778101</v>
      </c>
      <c r="G24" s="157">
        <f>IF(ISBLANK('シート2-⑩'!R10),"",'シート2-⑩'!R10)</f>
        <v>0.69444444444444897</v>
      </c>
      <c r="H24" s="147" t="str">
        <f>IF(ISBLANK('シート2-⑩'!E11),"",'シート2-⑩'!E11)</f>
        <v/>
      </c>
      <c r="I24" s="157" t="str">
        <f>IF(ISBLANK('シート2-⑩'!M11),"",'シート2-⑩'!M11)</f>
        <v/>
      </c>
      <c r="J24" s="157" t="str">
        <f>IF(ISBLANK('シート2-⑩'!R11),"",'シート2-⑩'!R11)</f>
        <v/>
      </c>
      <c r="K24" s="158" t="str">
        <f>IF(ISBLANK('シート2-⑩'!E13),"",'シート2-⑩'!E13)</f>
        <v>滋賀県立長寿社会福祉センター</v>
      </c>
      <c r="L24" s="157" t="str">
        <f>IF(ISBLANK('シート2-⑩'!E14),"",'シート2-⑩'!E14)</f>
        <v/>
      </c>
      <c r="M24" s="159" t="str">
        <f>IF(ISBLANK('シート2-⑩'!Y10),"",'シート2-⑩'!Y10)</f>
        <v/>
      </c>
      <c r="N24" s="159" t="str">
        <f>IF(ISBLANK('シート2-⑩'!Y13),"",'シート2-⑩'!Y13)</f>
        <v/>
      </c>
      <c r="O24" s="150"/>
      <c r="P24" s="144" t="str">
        <f>IF(ISBLANK('シート2-⑩'!P$18),"",'シート2-⑩'!P$18)</f>
        <v/>
      </c>
      <c r="Q24" s="151" t="str">
        <f>IF(ISBLANK('シート2-⑩'!P$19),"",'シート2-⑩'!P$19)</f>
        <v/>
      </c>
      <c r="R24" s="151" t="str">
        <f>IF(ISBLANK('シート2-⑩'!P$20),"",'シート2-⑩'!P$20)</f>
        <v/>
      </c>
      <c r="S24" s="151" t="str">
        <f>IF(ISBLANK('シート2-⑩'!P$21),"",'シート2-⑩'!P$21)</f>
        <v/>
      </c>
      <c r="T24" s="151" t="str">
        <f>IF(ISBLANK('シート2-⑩'!P$22),"",'シート2-⑩'!P$22)</f>
        <v/>
      </c>
      <c r="U24" s="151" t="str">
        <f>IF(ISBLANK('シート2-⑩'!P$23),"",'シート2-⑩'!P$23)</f>
        <v/>
      </c>
      <c r="V24" s="151" t="str">
        <f>IF(ISBLANK('シート2-⑩'!P$24),"",'シート2-⑩'!P$24)</f>
        <v/>
      </c>
      <c r="W24" s="151" t="str">
        <f>IF(ISBLANK('シート2-⑩'!P$25),"",'シート2-⑩'!P$25)</f>
        <v/>
      </c>
      <c r="X24" s="151" t="str">
        <f>IF(ISBLANK('シート2-⑩'!P$26),"",'シート2-⑩'!P$26)</f>
        <v/>
      </c>
      <c r="Y24" s="151" t="str">
        <f>IF(ISBLANK('シート2-⑩'!P$27),"",'シート2-⑩'!P$27)</f>
        <v/>
      </c>
      <c r="Z24" s="151" t="str">
        <f>IF(ISBLANK('シート2-⑩'!P$28),"",'シート2-⑩'!P$28)</f>
        <v/>
      </c>
      <c r="AA24" s="144" t="str">
        <f>IF(ISBLANK('シート2-⑩'!S$18),"",'シート2-⑩'!S$18)</f>
        <v/>
      </c>
      <c r="AB24" s="151" t="str">
        <f>IF(ISBLANK('シート2-⑩'!S$19),"",'シート2-⑩'!S$19)</f>
        <v/>
      </c>
      <c r="AC24" s="151" t="str">
        <f>IF(ISBLANK('シート2-⑩'!S$20),"",'シート2-⑩'!S$20)</f>
        <v/>
      </c>
      <c r="AD24" s="151" t="str">
        <f>IF(ISBLANK('シート2-⑩'!S$21),"",'シート2-⑩'!S$21)</f>
        <v/>
      </c>
      <c r="AE24" s="151" t="str">
        <f>IF(ISBLANK('シート2-⑩'!S$22),"",'シート2-⑩'!S$22)</f>
        <v/>
      </c>
      <c r="AF24" s="151" t="str">
        <f>IF(ISBLANK('シート2-⑩'!S$23),"",'シート2-⑩'!S$23)</f>
        <v/>
      </c>
      <c r="AG24" s="151" t="str">
        <f>IF(ISBLANK('シート2-⑩'!S$24),"",'シート2-⑩'!S$24)</f>
        <v/>
      </c>
      <c r="AH24" s="151" t="str">
        <f>IF(ISBLANK('シート2-⑩'!S$25),"",'シート2-⑩'!S$25)</f>
        <v/>
      </c>
      <c r="AI24" s="151" t="str">
        <f>IF(ISBLANK('シート2-⑩'!S$26),"",'シート2-⑩'!S$26)</f>
        <v/>
      </c>
      <c r="AJ24" s="151" t="str">
        <f>IF(ISBLANK('シート2-⑩'!S$27),"",'シート2-⑩'!S$27)</f>
        <v/>
      </c>
      <c r="AK24" s="151" t="str">
        <f>IF(ISBLANK('シート2-⑩'!S$28),"",'シート2-⑩'!S$28)</f>
        <v/>
      </c>
      <c r="AL24" s="144" t="str">
        <f>IF(ISBLANK('シート2-⑩'!V$18),"",'シート2-⑩'!V$18)</f>
        <v/>
      </c>
      <c r="AM24" s="151" t="str">
        <f>IF(ISBLANK('シート2-⑩'!V$19),"",'シート2-⑩'!V$19)</f>
        <v/>
      </c>
      <c r="AN24" s="151" t="str">
        <f>IF(ISBLANK('シート2-⑩'!V$20),"",'シート2-⑩'!V$20)</f>
        <v/>
      </c>
      <c r="AO24" s="151" t="str">
        <f>IF(ISBLANK('シート2-⑩'!V$21),"",'シート2-⑩'!V$21)</f>
        <v/>
      </c>
      <c r="AP24" s="151" t="str">
        <f>IF(ISBLANK('シート2-⑩'!V$22),"",'シート2-⑩'!V$22)</f>
        <v/>
      </c>
      <c r="AQ24" s="151" t="str">
        <f>IF(ISBLANK('シート2-⑩'!V$23),"",'シート2-⑩'!V$23)</f>
        <v/>
      </c>
      <c r="AR24" s="151" t="str">
        <f>IF(ISBLANK('シート2-⑩'!V$24),"",'シート2-⑩'!V$24)</f>
        <v/>
      </c>
      <c r="AS24" s="151" t="str">
        <f>IF(ISBLANK('シート2-⑩'!V$25),"",'シート2-⑩'!V$25)</f>
        <v/>
      </c>
      <c r="AT24" s="151" t="str">
        <f>IF(ISBLANK('シート2-⑩'!V$26),"",'シート2-⑩'!V$26)</f>
        <v/>
      </c>
      <c r="AU24" s="151" t="str">
        <f>IF(ISBLANK('シート2-⑩'!V$27),"",'シート2-⑩'!V$27)</f>
        <v/>
      </c>
      <c r="AV24" s="151" t="str">
        <f>IF(ISBLANK('シート2-⑩'!V$28),"",'シート2-⑩'!V$28)</f>
        <v/>
      </c>
      <c r="AW24" s="151" t="str">
        <f>IF(ISBLANK('シート2-⑩'!Y$19),"",'シート2-⑩'!Y$19)</f>
        <v/>
      </c>
      <c r="AX24" s="151" t="str">
        <f>IF(ISBLANK('シート2-⑩'!Y$20),"",'シート2-⑩'!Y$20)</f>
        <v/>
      </c>
      <c r="AY24" s="151" t="str">
        <f>IF(ISBLANK('シート2-⑩'!Y$21),"",'シート2-⑩'!Y$21)</f>
        <v/>
      </c>
      <c r="AZ24" s="151" t="str">
        <f>IF(ISBLANK('シート2-⑩'!Y$22),"",'シート2-⑩'!Y$22)</f>
        <v/>
      </c>
      <c r="BA24" s="151" t="str">
        <f>IF(ISBLANK('シート2-⑩'!Y$23),"",'シート2-⑩'!Y$23)</f>
        <v/>
      </c>
      <c r="BB24" s="151" t="str">
        <f>IF(ISBLANK('シート2-⑩'!Y$24),"",'シート2-⑩'!Y$24)</f>
        <v/>
      </c>
      <c r="BC24" s="151" t="str">
        <f>IF(ISBLANK('シート2-⑩'!Y$25),"",'シート2-⑩'!Y$25)</f>
        <v/>
      </c>
      <c r="BD24" s="151" t="str">
        <f>IF(ISBLANK('シート2-⑩'!Y$26),"",'シート2-⑩'!Y$26)</f>
        <v/>
      </c>
      <c r="BE24" s="151" t="str">
        <f>IF(ISBLANK('シート2-⑩'!Y$27),"",'シート2-⑩'!Y$27)</f>
        <v/>
      </c>
      <c r="BF24" s="151" t="str">
        <f>IF(ISBLANK('シート2-⑩'!Y$28),"",'シート2-⑩'!Y$28)</f>
        <v/>
      </c>
    </row>
    <row r="25" spans="1:83">
      <c r="E25" s="50"/>
      <c r="F25" s="51"/>
      <c r="G25" s="51"/>
      <c r="H25" s="50"/>
      <c r="I25" s="52"/>
      <c r="J25" s="52"/>
      <c r="K25" s="53"/>
      <c r="L25" s="53"/>
      <c r="M25" s="54"/>
      <c r="N25" s="54"/>
      <c r="O25" s="55"/>
      <c r="P25" s="55"/>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row>
    <row r="27" spans="1:83" ht="18.75">
      <c r="A27" s="45" t="s">
        <v>143</v>
      </c>
      <c r="B27" s="45"/>
      <c r="F27" s="184" t="s">
        <v>210</v>
      </c>
      <c r="G27" s="188"/>
    </row>
    <row r="28" spans="1:83" s="35" customFormat="1">
      <c r="A28" s="40"/>
      <c r="B28" s="245"/>
      <c r="C28" s="851">
        <v>42975.730723726854</v>
      </c>
      <c r="D28" s="845"/>
      <c r="E28" s="845"/>
      <c r="F28" s="845"/>
      <c r="G28" s="845"/>
      <c r="H28" s="845"/>
      <c r="I28" s="845"/>
      <c r="J28" s="845"/>
      <c r="K28" s="845"/>
      <c r="L28" s="845"/>
      <c r="M28" s="845"/>
      <c r="N28" s="852"/>
      <c r="O28" s="850" t="s">
        <v>125</v>
      </c>
      <c r="P28" s="847"/>
      <c r="Q28" s="847"/>
      <c r="R28" s="849"/>
    </row>
    <row r="29" spans="1:83" s="240" customFormat="1" ht="27">
      <c r="A29" s="230" t="s">
        <v>17</v>
      </c>
      <c r="B29" s="231" t="s">
        <v>210</v>
      </c>
      <c r="C29" s="232" t="s">
        <v>22</v>
      </c>
      <c r="D29" s="233" t="s">
        <v>320</v>
      </c>
      <c r="E29" s="233" t="s">
        <v>101</v>
      </c>
      <c r="F29" s="234" t="s">
        <v>103</v>
      </c>
      <c r="G29" s="234" t="s">
        <v>104</v>
      </c>
      <c r="H29" s="233" t="s">
        <v>102</v>
      </c>
      <c r="I29" s="234" t="s">
        <v>105</v>
      </c>
      <c r="J29" s="234" t="s">
        <v>104</v>
      </c>
      <c r="K29" s="233" t="s">
        <v>99</v>
      </c>
      <c r="L29" s="233" t="s">
        <v>100</v>
      </c>
      <c r="M29" s="233" t="s">
        <v>2</v>
      </c>
      <c r="N29" s="235" t="s">
        <v>19</v>
      </c>
      <c r="O29" s="238" t="s">
        <v>126</v>
      </c>
      <c r="P29" s="234" t="s">
        <v>127</v>
      </c>
      <c r="Q29" s="234" t="s">
        <v>128</v>
      </c>
      <c r="R29" s="242" t="s">
        <v>129</v>
      </c>
    </row>
    <row r="30" spans="1:83" s="241" customFormat="1">
      <c r="A30" s="156" t="s">
        <v>124</v>
      </c>
      <c r="B30" s="186" t="str">
        <f>IF(ISBLANK(G27),"",G27)</f>
        <v/>
      </c>
      <c r="C30" s="151" t="s">
        <v>439</v>
      </c>
      <c r="D30" s="159">
        <v>1</v>
      </c>
      <c r="E30" s="147">
        <f>IF(ISBLANK('シート3-①'!E$10),"",'シート3-①'!E$10)</f>
        <v>44790</v>
      </c>
      <c r="F30" s="157">
        <f>IF(ISBLANK('シート3-①'!M$10),"",'シート3-①'!M$10)</f>
        <v>0.39583333333333398</v>
      </c>
      <c r="G30" s="157">
        <f>IF(ISBLANK('シート3-①'!R$10),"",'シート3-①'!R$10)</f>
        <v>0.52083333333333504</v>
      </c>
      <c r="H30" s="147" t="str">
        <f>IF(ISBLANK('シート3-①'!E$11),"",'シート3-①'!E$11)</f>
        <v/>
      </c>
      <c r="I30" s="157" t="str">
        <f>IF(ISBLANK('シート3-①'!M$11),"",'シート3-①'!M$11)</f>
        <v/>
      </c>
      <c r="J30" s="157" t="str">
        <f>IF(ISBLANK('シート3-①'!R$11),"",'シート3-①'!R$11)</f>
        <v/>
      </c>
      <c r="K30" s="158" t="str">
        <f>IF(ISBLANK('シート3-①'!E$13),"",'シート3-①'!E$13)</f>
        <v>滋賀県立長寿社会福祉センター</v>
      </c>
      <c r="L30" s="158" t="str">
        <f>IF(ISBLANK('シート3-①'!E$14),"",'シート3-①'!E$14)</f>
        <v/>
      </c>
      <c r="M30" s="159" t="str">
        <f>IF(ISBLANK('シート3-①'!Y$10),"",'シート3-①'!Y$10)</f>
        <v/>
      </c>
      <c r="N30" s="160" t="str">
        <f>IF(ISBLANK('シート3-①'!Y$13),"",'シート3-①'!Y$13)</f>
        <v/>
      </c>
      <c r="O30" s="161" t="str">
        <f>IF(ISBLANK('シート3-①'!J$18),"",'シート3-①'!J$18)</f>
        <v/>
      </c>
      <c r="P30" s="161" t="str">
        <f>IF(ISBLANK('シート3-①'!J$19),"",'シート3-①'!J$19)</f>
        <v/>
      </c>
      <c r="Q30" s="161" t="str">
        <f>IF(ISBLANK('シート3-①'!J$20),"",'シート3-①'!J$20)</f>
        <v/>
      </c>
      <c r="R30" s="317" t="str">
        <f>IF(ISBLANK('シート3-①'!J$21),"",'シート3-①'!J$21)</f>
        <v/>
      </c>
    </row>
    <row r="31" spans="1:83" customFormat="1">
      <c r="A31" s="156" t="s">
        <v>124</v>
      </c>
      <c r="B31" s="186" t="str">
        <f>IF(ISBLANK(G27),"",G27)</f>
        <v/>
      </c>
      <c r="C31" s="151" t="s">
        <v>439</v>
      </c>
      <c r="D31" s="159">
        <v>2</v>
      </c>
      <c r="E31" s="147">
        <f>IF(ISBLANK('シート3-②'!E$10),"",'シート3-②'!E$10)</f>
        <v>44782</v>
      </c>
      <c r="F31" s="157">
        <f>IF(ISBLANK('シート3-②'!M$10),"",'シート3-②'!M$10)</f>
        <v>0.39583333333333398</v>
      </c>
      <c r="G31" s="157">
        <f>IF(ISBLANK('シート3-②'!R$10),"",'シート3-②'!R$10)</f>
        <v>0.687500000000004</v>
      </c>
      <c r="H31" s="147" t="str">
        <f>IF(ISBLANK('シート3-②'!E$11),"",'シート3-②'!E$11)</f>
        <v/>
      </c>
      <c r="I31" s="157" t="str">
        <f>IF(ISBLANK('シート3-②'!M$11),"",'シート3-②'!M$11)</f>
        <v/>
      </c>
      <c r="J31" s="157" t="str">
        <f>IF(ISBLANK('シート3-②'!R$11),"",'シート3-②'!R$11)</f>
        <v/>
      </c>
      <c r="K31" s="158" t="str">
        <f>IF(ISBLANK('シート3-②'!E$13),"",'シート3-②'!E$13)</f>
        <v>滋賀県立長寿社会福祉センター</v>
      </c>
      <c r="L31" s="158" t="str">
        <f>IF(ISBLANK('シート3-②'!E$14),"",'シート3-②'!E$14)</f>
        <v/>
      </c>
      <c r="M31" s="159" t="str">
        <f>IF(ISBLANK('シート3-②'!Y$10),"",'シート3-②'!Y$10)</f>
        <v/>
      </c>
      <c r="N31" s="160" t="str">
        <f>IF(ISBLANK('シート3-②'!Y$13),"",'シート3-②'!Y$13)</f>
        <v/>
      </c>
      <c r="O31" s="161" t="str">
        <f>IF(ISBLANK('シート3-②'!J$18),"",'シート3-②'!J$18)</f>
        <v/>
      </c>
      <c r="P31" s="161" t="str">
        <f>IF(ISBLANK('シート3-②'!J$19),"",'シート3-②'!J$19)</f>
        <v/>
      </c>
      <c r="Q31" s="161" t="str">
        <f>IF(ISBLANK('シート3-②'!J$20),"",'シート3-②'!J$20)</f>
        <v/>
      </c>
      <c r="R31" s="317" t="str">
        <f>IF(ISBLANK('シート3-②'!J$21),"",'シート3-②'!J$21)</f>
        <v/>
      </c>
      <c r="T31" s="33"/>
    </row>
    <row r="32" spans="1:83" customFormat="1">
      <c r="A32" s="156" t="s">
        <v>124</v>
      </c>
      <c r="B32" s="186" t="str">
        <f>IF(ISBLANK(G27),"",G27)</f>
        <v/>
      </c>
      <c r="C32" s="151" t="s">
        <v>439</v>
      </c>
      <c r="D32" s="159">
        <v>3</v>
      </c>
      <c r="E32" s="147">
        <f>IF(ISBLANK('シート3-③'!E$10),"",'シート3-③'!E$10)</f>
        <v>44790</v>
      </c>
      <c r="F32" s="157">
        <f>IF(ISBLANK('シート3-③'!M$10),"",'シート3-③'!M$10)</f>
        <v>0.562500000000003</v>
      </c>
      <c r="G32" s="157">
        <f>IF(ISBLANK('シート3-③'!R$10),"",'シート3-③'!R$10)</f>
        <v>0.64583333333333703</v>
      </c>
      <c r="H32" s="147" t="str">
        <f>IF(ISBLANK('シート3-③'!E$11),"",'シート3-③'!E$11)</f>
        <v/>
      </c>
      <c r="I32" s="157" t="str">
        <f>IF(ISBLANK('シート3-③'!M$11),"",'シート3-③'!M$11)</f>
        <v/>
      </c>
      <c r="J32" s="157" t="str">
        <f>IF(ISBLANK('シート3-③'!R$11),"",'シート3-③'!R$11)</f>
        <v/>
      </c>
      <c r="K32" s="158" t="str">
        <f>IF(ISBLANK('シート3-③'!E$13),"",'シート3-③'!E$13)</f>
        <v>滋賀県立長寿社会福祉センター</v>
      </c>
      <c r="L32" s="158" t="str">
        <f>IF(ISBLANK('シート3-③'!E$14),"",'シート3-③'!E$14)</f>
        <v/>
      </c>
      <c r="M32" s="159" t="str">
        <f>IF(ISBLANK('シート3-③'!Y$10),"",'シート3-③'!Y$10)</f>
        <v/>
      </c>
      <c r="N32" s="160" t="str">
        <f>IF(ISBLANK('シート3-③'!Y$13),"",'シート3-③'!Y$13)</f>
        <v/>
      </c>
      <c r="O32" s="161" t="str">
        <f>IF(ISBLANK('シート3-③'!J$18),"",'シート3-③'!J$18)</f>
        <v/>
      </c>
      <c r="P32" s="161" t="str">
        <f>IF(ISBLANK('シート3-③'!J$19),"",'シート3-③'!J$19)</f>
        <v/>
      </c>
      <c r="Q32" s="161" t="str">
        <f>IF(ISBLANK('シート3-③'!J$20),"",'シート3-③'!J$20)</f>
        <v/>
      </c>
      <c r="R32" s="317" t="str">
        <f>IF(ISBLANK('シート3-③'!J$21),"",'シート3-③'!J$21)</f>
        <v/>
      </c>
      <c r="T32" s="33"/>
    </row>
    <row r="33" spans="1:20" customFormat="1">
      <c r="A33" s="156" t="s">
        <v>111</v>
      </c>
      <c r="B33" s="186" t="str">
        <f>IF(ISBLANK(G27),"",G27)</f>
        <v/>
      </c>
      <c r="C33" s="151" t="s">
        <v>439</v>
      </c>
      <c r="D33" s="159">
        <v>4</v>
      </c>
      <c r="E33" s="147">
        <f>IF(ISBLANK('シート3-④'!E$10),"",'シート3-④'!E$10)</f>
        <v>44796</v>
      </c>
      <c r="F33" s="157">
        <f>IF(ISBLANK('シート3-④'!M$10),"",'シート3-④'!M$10)</f>
        <v>0.54861111111111305</v>
      </c>
      <c r="G33" s="157">
        <f>IF(ISBLANK('シート3-④'!R$10),"",'シート3-④'!R$10)</f>
        <v>0.63194444444444797</v>
      </c>
      <c r="H33" s="147" t="str">
        <f>IF(ISBLANK('シート3-④'!E$11),"",'シート3-④'!E$11)</f>
        <v/>
      </c>
      <c r="I33" s="157" t="str">
        <f>IF(ISBLANK('シート3-④'!M$11),"",'シート3-④'!M$11)</f>
        <v/>
      </c>
      <c r="J33" s="157" t="str">
        <f>IF(ISBLANK('シート3-④'!R$11),"",'シート3-④'!R$11)</f>
        <v/>
      </c>
      <c r="K33" s="158" t="str">
        <f>IF(ISBLANK('シート3-④'!E$13),"",'シート3-④'!E$13)</f>
        <v>滋賀県立長寿社会福祉センター</v>
      </c>
      <c r="L33" s="158" t="str">
        <f>IF(ISBLANK('シート3-④'!E$14),"",'シート3-④'!E$14)</f>
        <v/>
      </c>
      <c r="M33" s="159" t="str">
        <f>IF(ISBLANK('シート3-④'!Y$10),"",'シート3-④'!Y$10)</f>
        <v/>
      </c>
      <c r="N33" s="160" t="str">
        <f>IF(ISBLANK('シート3-④'!Y$13),"",'シート3-④'!Y$13)</f>
        <v/>
      </c>
      <c r="O33" s="161" t="str">
        <f>IF(ISBLANK('シート3-④'!J$18),"",'シート3-④'!J$18)</f>
        <v/>
      </c>
      <c r="P33" s="161" t="str">
        <f>IF(ISBLANK('シート3-④'!J$19),"",'シート3-④'!J$19)</f>
        <v/>
      </c>
      <c r="Q33" s="161" t="str">
        <f>IF(ISBLANK('シート3-④'!J$20),"",'シート3-④'!J$20)</f>
        <v/>
      </c>
      <c r="R33" s="317" t="str">
        <f>IF(ISBLANK('シート3-④'!J$21),"",'シート3-④'!J$21)</f>
        <v/>
      </c>
      <c r="T33" s="33"/>
    </row>
    <row r="34" spans="1:20" customFormat="1">
      <c r="A34" s="156" t="s">
        <v>111</v>
      </c>
      <c r="B34" s="186" t="str">
        <f>IF(ISBLANK(G27),"",G27)</f>
        <v/>
      </c>
      <c r="C34" s="151" t="s">
        <v>439</v>
      </c>
      <c r="D34" s="159">
        <v>5</v>
      </c>
      <c r="E34" s="147">
        <f>IF(ISBLANK('シート3-⑤'!E$10),"",'シート3-⑤'!E$10)</f>
        <v>44796</v>
      </c>
      <c r="F34" s="157">
        <f>IF(ISBLANK('シート3-⑤'!M$10),"",'シート3-⑤'!M$10)</f>
        <v>0.375</v>
      </c>
      <c r="G34" s="157">
        <f>IF(ISBLANK('シート3-⑤'!R$10),"",'シート3-⑤'!R$10)</f>
        <v>0.50694444444444597</v>
      </c>
      <c r="H34" s="147" t="str">
        <f>IF(ISBLANK('シート3-⑤'!E$11),"",'シート3-⑤'!E$11)</f>
        <v/>
      </c>
      <c r="I34" s="157" t="str">
        <f>IF(ISBLANK('シート3-⑤'!M$11),"",'シート3-⑤'!M$11)</f>
        <v/>
      </c>
      <c r="J34" s="157" t="str">
        <f>IF(ISBLANK('シート3-⑤'!R$11),"",'シート3-⑤'!R$11)</f>
        <v/>
      </c>
      <c r="K34" s="158" t="str">
        <f>IF(ISBLANK('シート3-⑤'!E$13),"",'シート3-⑤'!E$13)</f>
        <v>滋賀県立長寿社会福祉センター</v>
      </c>
      <c r="L34" s="158" t="str">
        <f>IF(ISBLANK('シート3-⑤'!E$14),"",'シート3-⑤'!E$14)</f>
        <v/>
      </c>
      <c r="M34" s="159" t="str">
        <f>IF(ISBLANK('シート3-⑤'!Y$10),"",'シート3-⑤'!Y$10)</f>
        <v/>
      </c>
      <c r="N34" s="160" t="str">
        <f>IF(ISBLANK('シート3-⑤'!Y$13),"",'シート3-⑤'!Y$13)</f>
        <v/>
      </c>
      <c r="O34" s="161" t="str">
        <f>IF(ISBLANK('シート3-⑤'!J$18),"",'シート3-⑤'!J$18)</f>
        <v/>
      </c>
      <c r="P34" s="161" t="str">
        <f>IF(ISBLANK('シート3-⑤'!J$19),"",'シート3-⑤'!J$19)</f>
        <v/>
      </c>
      <c r="Q34" s="161" t="str">
        <f>IF(ISBLANK('シート3-⑤'!J$20),"",'シート3-⑤'!J$20)</f>
        <v/>
      </c>
      <c r="R34" s="317" t="str">
        <f>IF(ISBLANK('シート3-⑤'!J$21),"",'シート3-⑤'!J$21)</f>
        <v/>
      </c>
      <c r="T34" s="33"/>
    </row>
    <row r="35" spans="1:20" customFormat="1">
      <c r="A35" s="156" t="s">
        <v>111</v>
      </c>
      <c r="B35" s="186" t="str">
        <f>IF(ISBLANK(G27),"",G27)</f>
        <v/>
      </c>
      <c r="C35" s="151" t="s">
        <v>439</v>
      </c>
      <c r="D35" s="159">
        <v>6</v>
      </c>
      <c r="E35" s="147">
        <f>IF(ISBLANK('シート3-⑥'!E$10),"",'シート3-⑥'!E$10)</f>
        <v>44805</v>
      </c>
      <c r="F35" s="157">
        <f>IF(ISBLANK('シート3-⑥'!M$10),"",'シート3-⑥'!M$10)</f>
        <v>0.39583333333333398</v>
      </c>
      <c r="G35" s="157">
        <f>IF(ISBLANK('シート3-⑥'!R$10),"",'シート3-⑥'!R$10)</f>
        <v>0.52083333333333504</v>
      </c>
      <c r="H35" s="147" t="str">
        <f>IF(ISBLANK('シート3-⑥'!E$11),"",'シート3-⑥'!E$11)</f>
        <v/>
      </c>
      <c r="I35" s="157" t="str">
        <f>IF(ISBLANK('シート3-⑥'!M$11),"",'シート3-⑥'!M$11)</f>
        <v/>
      </c>
      <c r="J35" s="157" t="str">
        <f>IF(ISBLANK('シート3-⑥'!R$11),"",'シート3-⑥'!R$11)</f>
        <v/>
      </c>
      <c r="K35" s="158" t="str">
        <f>IF(ISBLANK('シート3-⑥'!E$13),"",'シート3-⑥'!E$13)</f>
        <v>滋賀県立長寿社会福祉センター</v>
      </c>
      <c r="L35" s="158" t="str">
        <f>IF(ISBLANK('シート3-⑥'!E$14),"",'シート3-⑥'!E$14)</f>
        <v/>
      </c>
      <c r="M35" s="159" t="str">
        <f>IF(ISBLANK('シート3-⑥'!Y$10),"",'シート3-⑥'!Y$10)</f>
        <v/>
      </c>
      <c r="N35" s="160" t="str">
        <f>IF(ISBLANK('シート3-⑥'!Y$13),"",'シート3-⑥'!Y$13)</f>
        <v/>
      </c>
      <c r="O35" s="161" t="str">
        <f>IF(ISBLANK('シート3-⑥'!J$18),"",'シート3-⑥'!J$18)</f>
        <v/>
      </c>
      <c r="P35" s="161" t="str">
        <f>IF(ISBLANK('シート3-⑥'!J$19),"",'シート3-⑥'!J$19)</f>
        <v/>
      </c>
      <c r="Q35" s="161" t="str">
        <f>IF(ISBLANK('シート3-⑥'!J$20),"",'シート3-⑥'!J$20)</f>
        <v/>
      </c>
      <c r="R35" s="317" t="str">
        <f>IF(ISBLANK('シート3-⑥'!J$21),"",'シート3-⑥'!J$21)</f>
        <v/>
      </c>
      <c r="T35" s="33"/>
    </row>
    <row r="36" spans="1:20" customFormat="1">
      <c r="A36" s="156" t="s">
        <v>111</v>
      </c>
      <c r="B36" s="186" t="str">
        <f>IF(ISBLANK(G27),"",G27)</f>
        <v/>
      </c>
      <c r="C36" s="151" t="s">
        <v>439</v>
      </c>
      <c r="D36" s="159">
        <v>7</v>
      </c>
      <c r="E36" s="147">
        <f>IF(ISBLANK('シート3-⑦'!E$10),"",'シート3-⑦'!E$10)</f>
        <v>44796</v>
      </c>
      <c r="F36" s="157">
        <f>IF(ISBLANK('シート3-⑦'!M$10),"",'シート3-⑦'!M$10)</f>
        <v>0.63888888888889195</v>
      </c>
      <c r="G36" s="157">
        <f>IF(ISBLANK('シート3-⑦'!R$10),"",'シート3-⑦'!R$10)</f>
        <v>0.72222222222222698</v>
      </c>
      <c r="H36" s="147" t="str">
        <f>IF(ISBLANK('シート3-⑦'!E$11),"",'シート3-⑦'!E$11)</f>
        <v/>
      </c>
      <c r="I36" s="157" t="str">
        <f>IF(ISBLANK('シート3-⑦'!M$11),"",'シート3-⑦'!M$11)</f>
        <v/>
      </c>
      <c r="J36" s="157" t="str">
        <f>IF(ISBLANK('シート3-⑦'!R$11),"",'シート3-⑦'!R$11)</f>
        <v/>
      </c>
      <c r="K36" s="158" t="str">
        <f>IF(ISBLANK('シート3-⑦'!E$13),"",'シート3-⑦'!E$13)</f>
        <v>滋賀県立長寿社会福祉センター</v>
      </c>
      <c r="L36" s="158" t="str">
        <f>IF(ISBLANK('シート3-⑦'!E$14),"",'シート3-⑦'!E$14)</f>
        <v/>
      </c>
      <c r="M36" s="159" t="str">
        <f>IF(ISBLANK('シート3-⑦'!Y$10),"",'シート3-⑦'!Y$10)</f>
        <v/>
      </c>
      <c r="N36" s="160" t="str">
        <f>IF(ISBLANK('シート3-⑦'!Y$13),"",'シート3-⑦'!Y$13)</f>
        <v/>
      </c>
      <c r="O36" s="161" t="str">
        <f>IF(ISBLANK('シート3-⑦'!J$18),"",'シート3-⑦'!J$18)</f>
        <v/>
      </c>
      <c r="P36" s="161" t="str">
        <f>IF(ISBLANK('シート3-⑦'!J$19),"",'シート3-⑦'!J$19)</f>
        <v/>
      </c>
      <c r="Q36" s="161" t="str">
        <f>IF(ISBLANK('シート3-⑦'!J$20),"",'シート3-⑦'!J$20)</f>
        <v/>
      </c>
      <c r="R36" s="317" t="str">
        <f>IF(ISBLANK('シート3-⑦'!J$21),"",'シート3-⑦'!J$21)</f>
        <v/>
      </c>
      <c r="T36" s="33"/>
    </row>
    <row r="37" spans="1:20" customFormat="1">
      <c r="A37" s="156" t="s">
        <v>111</v>
      </c>
      <c r="B37" s="186" t="str">
        <f>IF(ISBLANK(G27),"",G27)</f>
        <v/>
      </c>
      <c r="C37" s="151" t="s">
        <v>439</v>
      </c>
      <c r="D37" s="214" t="s">
        <v>412</v>
      </c>
      <c r="E37" s="147">
        <f>IF(ISBLANK('シート3-⑧-1'!E$10),"",'シート3-⑧-1'!E$10)</f>
        <v>44805</v>
      </c>
      <c r="F37" s="157">
        <f>IF(ISBLANK('シート3-⑧-1'!M$10),"",'シート3-⑧-1'!M$10)</f>
        <v>0.562500000000003</v>
      </c>
      <c r="G37" s="157">
        <f>IF(ISBLANK('シート3-⑧-1'!R$10),"",'シート3-⑧-1'!R$10)</f>
        <v>0.687500000000004</v>
      </c>
      <c r="H37" s="147" t="str">
        <f>IF(ISBLANK('シート3-⑧-1'!E$11),"",'シート3-⑧-1'!E$11)</f>
        <v/>
      </c>
      <c r="I37" s="157" t="str">
        <f>IF(ISBLANK('シート3-⑧-1'!M$11),"",'シート3-⑧-1'!M$11)</f>
        <v/>
      </c>
      <c r="J37" s="157" t="str">
        <f>IF(ISBLANK('シート3-⑧-1'!R$11),"",'シート3-⑧-1'!R$11)</f>
        <v/>
      </c>
      <c r="K37" s="158" t="str">
        <f>IF(ISBLANK('シート3-⑧-1'!E$13),"",'シート3-⑧-1'!E$13)</f>
        <v>滋賀県立長寿社会福祉センター</v>
      </c>
      <c r="L37" s="158" t="str">
        <f>IF(ISBLANK('シート3-⑧-1'!E$14),"",'シート3-⑧-1'!E$14)</f>
        <v/>
      </c>
      <c r="M37" s="159" t="str">
        <f>IF(ISBLANK('シート3-⑧-1'!Y$10),"",'シート3-⑧-1'!Y$10)</f>
        <v/>
      </c>
      <c r="N37" s="160" t="str">
        <f>IF(ISBLANK('シート3-⑧-1'!Y$13),"",'シート3-⑧-1'!Y$13)</f>
        <v/>
      </c>
      <c r="O37" s="161" t="str">
        <f>IF(ISBLANK('シート3-⑧-1'!J$18),"",'シート3-⑧-1'!J$18)</f>
        <v/>
      </c>
      <c r="P37" s="161" t="str">
        <f>IF(ISBLANK('シート3-⑧-1'!J$19),"",'シート3-⑧-1'!J$19)</f>
        <v/>
      </c>
      <c r="Q37" s="161" t="str">
        <f>IF(ISBLANK('シート3-⑧-1'!J$20),"",'シート3-⑧-1'!J$20)</f>
        <v/>
      </c>
      <c r="R37" s="317" t="str">
        <f>IF(ISBLANK('シート3-⑧-1'!J$21),"",'シート3-⑧-1'!J$21)</f>
        <v/>
      </c>
      <c r="T37" s="33"/>
    </row>
    <row r="38" spans="1:20" customFormat="1">
      <c r="A38" s="156" t="s">
        <v>111</v>
      </c>
      <c r="B38" s="186" t="str">
        <f>IF(ISBLANK(G27),"",G27)</f>
        <v/>
      </c>
      <c r="C38" s="151" t="s">
        <v>439</v>
      </c>
      <c r="D38" s="214" t="s">
        <v>413</v>
      </c>
      <c r="E38" s="147">
        <f>IF(ISBLANK('シート3-⑧-2'!E$10),"",'シート3-⑧-2'!E$10)</f>
        <v>44818</v>
      </c>
      <c r="F38" s="157">
        <f>IF(ISBLANK('シート3-⑧-2'!M$10),"",'シート3-⑧-2'!M$10)</f>
        <v>0.39583333333333398</v>
      </c>
      <c r="G38" s="157">
        <f>IF(ISBLANK('シート3-⑧-2'!R$10),"",'シート3-⑧-2'!R$10)</f>
        <v>0.687500000000004</v>
      </c>
      <c r="H38" s="147" t="str">
        <f>IF(ISBLANK('シート3-⑧-2'!E$11),"",'シート3-⑧-2'!E$11)</f>
        <v/>
      </c>
      <c r="I38" s="157" t="str">
        <f>IF(ISBLANK('シート3-⑧-2'!M$11),"",'シート3-⑧-2'!M$11)</f>
        <v/>
      </c>
      <c r="J38" s="157" t="str">
        <f>IF(ISBLANK('シート3-⑧-2'!R$11),"",'シート3-⑧-2'!R$11)</f>
        <v/>
      </c>
      <c r="K38" s="158" t="str">
        <f>IF(ISBLANK('シート3-⑧-2'!E$13),"",'シート3-⑧-2'!E$13)</f>
        <v>滋賀県立長寿社会福祉センター</v>
      </c>
      <c r="L38" s="158" t="str">
        <f>IF(ISBLANK('シート3-⑧-2'!E$14),"",'シート3-⑧-2'!E$14)</f>
        <v/>
      </c>
      <c r="M38" s="159" t="str">
        <f>IF(ISBLANK('シート3-⑧-2'!Y$10),"",'シート3-⑧-2'!Y$10)</f>
        <v/>
      </c>
      <c r="N38" s="160" t="str">
        <f>IF(ISBLANK('シート3-⑧-2'!Y$13),"",'シート3-⑧-2'!Y$13)</f>
        <v/>
      </c>
      <c r="O38" s="161" t="str">
        <f>IF(ISBLANK('シート3-⑧-2'!J$18),"",'シート3-⑧-2'!J$18)</f>
        <v/>
      </c>
      <c r="P38" s="161" t="str">
        <f>IF(ISBLANK('シート3-⑧-2'!J$19),"",'シート3-⑧-2'!J$19)</f>
        <v/>
      </c>
      <c r="Q38" s="161" t="str">
        <f>IF(ISBLANK('シート3-⑧-2'!J$20),"",'シート3-⑧-2'!J$20)</f>
        <v/>
      </c>
      <c r="R38" s="317" t="str">
        <f>IF(ISBLANK('シート3-⑧-2'!J$21),"",'シート3-⑧-2'!J$21)</f>
        <v/>
      </c>
      <c r="T38" s="33"/>
    </row>
    <row r="39" spans="1:20" customFormat="1">
      <c r="A39" s="156" t="s">
        <v>111</v>
      </c>
      <c r="B39" s="186" t="str">
        <f>IF(ISBLANK(G27),"",G27)</f>
        <v/>
      </c>
      <c r="C39" s="151" t="s">
        <v>439</v>
      </c>
      <c r="D39" s="214" t="s">
        <v>414</v>
      </c>
      <c r="E39" s="147">
        <f>IF(ISBLANK('シート3-⑧-3'!E$10),"",'シート3-⑧-3'!E$10)</f>
        <v>44833</v>
      </c>
      <c r="F39" s="157">
        <f>IF(ISBLANK('シート3-⑧-3'!M$10),"",'シート3-⑧-3'!M$10)</f>
        <v>0.39583333333333398</v>
      </c>
      <c r="G39" s="157">
        <f>IF(ISBLANK('シート3-⑧-3'!R$10),"",'シート3-⑧-3'!R$10)</f>
        <v>0.64583333333333703</v>
      </c>
      <c r="H39" s="147" t="str">
        <f>IF(ISBLANK('シート3-⑧-3'!E$11),"",'シート3-⑧-3'!E$11)</f>
        <v/>
      </c>
      <c r="I39" s="157" t="str">
        <f>IF(ISBLANK('シート3-⑧-3'!M$11),"",'シート3-⑧-3'!M$11)</f>
        <v/>
      </c>
      <c r="J39" s="157" t="str">
        <f>IF(ISBLANK('シート3-⑧-3'!R$11),"",'シート3-⑧-3'!R$11)</f>
        <v/>
      </c>
      <c r="K39" s="158" t="str">
        <f>IF(ISBLANK('シート3-⑧-3'!E$13),"",'シート3-⑧-3'!E$13)</f>
        <v>滋賀県立長寿社会福祉センター</v>
      </c>
      <c r="L39" s="158" t="str">
        <f>IF(ISBLANK('シート3-⑧-3'!E$14),"",'シート3-⑧-3'!E$14)</f>
        <v/>
      </c>
      <c r="M39" s="159" t="str">
        <f>IF(ISBLANK('シート3-⑧-3'!Y$10),"",'シート3-⑧-3'!Y$10)</f>
        <v/>
      </c>
      <c r="N39" s="160" t="str">
        <f>IF(ISBLANK('シート3-⑧-3'!Y$13),"",'シート3-⑧-3'!Y$13)</f>
        <v/>
      </c>
      <c r="O39" s="161" t="str">
        <f>IF(ISBLANK('シート3-⑧-3'!J$18),"",'シート3-⑧-3'!J$18)</f>
        <v/>
      </c>
      <c r="P39" s="161" t="str">
        <f>IF(ISBLANK('シート3-⑧-3'!J$19),"",'シート3-⑧-3'!J$19)</f>
        <v/>
      </c>
      <c r="Q39" s="161" t="str">
        <f>IF(ISBLANK('シート3-⑧-3'!J$20),"",'シート3-⑧-3'!J$20)</f>
        <v/>
      </c>
      <c r="R39" s="317" t="str">
        <f>IF(ISBLANK('シート3-⑧-3'!J$21),"",'シート3-⑧-3'!J$21)</f>
        <v/>
      </c>
      <c r="T39" s="33"/>
    </row>
    <row r="40" spans="1:20" customFormat="1">
      <c r="A40" s="156" t="s">
        <v>111</v>
      </c>
      <c r="B40" s="186" t="str">
        <f>IF(ISBLANK(G27),"",G27)</f>
        <v/>
      </c>
      <c r="C40" s="151" t="s">
        <v>439</v>
      </c>
      <c r="D40" s="214" t="s">
        <v>415</v>
      </c>
      <c r="E40" s="147">
        <f>IF(ISBLANK('シート3-⑧-4'!E$10),"",'シート3-⑧-4'!E$10)</f>
        <v>44810</v>
      </c>
      <c r="F40" s="157">
        <f>IF(ISBLANK('シート3-⑧-4'!M$10),"",'シート3-⑧-4'!M$10)</f>
        <v>0.39583333333333398</v>
      </c>
      <c r="G40" s="157">
        <f>IF(ISBLANK('シート3-⑧-4'!R$10),"",'シート3-⑧-4'!R$10)</f>
        <v>0.64583333333333703</v>
      </c>
      <c r="H40" s="147" t="str">
        <f>IF(ISBLANK('シート3-⑧-4'!E$11),"",'シート3-⑧-4'!E$11)</f>
        <v/>
      </c>
      <c r="I40" s="157" t="str">
        <f>IF(ISBLANK('シート3-⑧-4'!M$11),"",'シート3-⑧-4'!M$11)</f>
        <v/>
      </c>
      <c r="J40" s="157" t="str">
        <f>IF(ISBLANK('シート3-⑧-4'!R$11),"",'シート3-⑧-4'!R$11)</f>
        <v/>
      </c>
      <c r="K40" s="158" t="str">
        <f>IF(ISBLANK('シート3-⑧-4'!E$13),"",'シート3-⑧-4'!E$13)</f>
        <v>滋賀県立長寿社会福祉センター</v>
      </c>
      <c r="L40" s="158" t="str">
        <f>IF(ISBLANK('シート3-⑧-4'!E$14),"",'シート3-⑧-4'!E$14)</f>
        <v/>
      </c>
      <c r="M40" s="159" t="str">
        <f>IF(ISBLANK('シート3-⑧-4'!Y$10),"",'シート3-⑧-4'!Y$10)</f>
        <v/>
      </c>
      <c r="N40" s="160" t="str">
        <f>IF(ISBLANK('シート3-⑧-4'!Y$13),"",'シート3-⑧-4'!Y$13)</f>
        <v/>
      </c>
      <c r="O40" s="161" t="str">
        <f>IF(ISBLANK('シート3-⑧-4'!J$18),"",'シート3-⑧-4'!J$18)</f>
        <v/>
      </c>
      <c r="P40" s="161" t="str">
        <f>IF(ISBLANK('シート3-⑧-4'!J$19),"",'シート3-⑧-4'!J$19)</f>
        <v/>
      </c>
      <c r="Q40" s="161" t="str">
        <f>IF(ISBLANK('シート3-⑧-4'!J$20),"",'シート3-⑧-4'!J$20)</f>
        <v/>
      </c>
      <c r="R40" s="317" t="str">
        <f>IF(ISBLANK('シート3-⑧-4'!J$21),"",'シート3-⑧-4'!J$21)</f>
        <v/>
      </c>
      <c r="T40" s="33"/>
    </row>
    <row r="41" spans="1:20" customFormat="1">
      <c r="A41" s="156" t="s">
        <v>111</v>
      </c>
      <c r="B41" s="186" t="str">
        <f>IF(ISBLANK(G27),"",G27)</f>
        <v/>
      </c>
      <c r="C41" s="151" t="s">
        <v>439</v>
      </c>
      <c r="D41" s="214" t="s">
        <v>416</v>
      </c>
      <c r="E41" s="147">
        <f>IF(ISBLANK('シート3-⑧-5'!E$10),"",'シート3-⑧-5'!E$10)</f>
        <v>44825</v>
      </c>
      <c r="F41" s="157">
        <f>IF(ISBLANK('シート3-⑧-5'!M$10),"",'シート3-⑧-5'!M$10)</f>
        <v>0.39583333333333398</v>
      </c>
      <c r="G41" s="157">
        <f>IF(ISBLANK('シート3-⑧-5'!R$10),"",'シート3-⑧-5'!R$10)</f>
        <v>0.64583333333333703</v>
      </c>
      <c r="H41" s="147" t="str">
        <f>IF(ISBLANK('シート3-⑧-5'!E$11),"",'シート3-⑧-5'!E$11)</f>
        <v/>
      </c>
      <c r="I41" s="157" t="str">
        <f>IF(ISBLANK('シート3-⑧-5'!M$11),"",'シート3-⑧-5'!M$11)</f>
        <v/>
      </c>
      <c r="J41" s="157" t="str">
        <f>IF(ISBLANK('シート3-⑧-5'!R$11),"",'シート3-⑧-5'!R$11)</f>
        <v/>
      </c>
      <c r="K41" s="158" t="str">
        <f>IF(ISBLANK('シート3-⑧-5'!E$13),"",'シート3-⑧-5'!E$13)</f>
        <v>滋賀県立長寿社会福祉センター</v>
      </c>
      <c r="L41" s="158" t="str">
        <f>IF(ISBLANK('シート3-⑧-5'!E$14),"",'シート3-⑧-5'!E$14)</f>
        <v/>
      </c>
      <c r="M41" s="159" t="str">
        <f>IF(ISBLANK('シート3-⑧-5'!Y$10),"",'シート3-⑧-5'!Y$10)</f>
        <v/>
      </c>
      <c r="N41" s="160" t="str">
        <f>IF(ISBLANK('シート3-⑧-5'!Y$13),"",'シート3-⑧-5'!Y$13)</f>
        <v/>
      </c>
      <c r="O41" s="161" t="str">
        <f>IF(ISBLANK('シート3-⑧-5'!J$18),"",'シート3-⑧-5'!J$18)</f>
        <v/>
      </c>
      <c r="P41" s="161" t="str">
        <f>IF(ISBLANK('シート3-⑧-5'!J$19),"",'シート3-⑧-5'!J$19)</f>
        <v/>
      </c>
      <c r="Q41" s="161" t="str">
        <f>IF(ISBLANK('シート3-⑧-5'!J$20),"",'シート3-⑧-5'!J$20)</f>
        <v/>
      </c>
      <c r="R41" s="317" t="str">
        <f>IF(ISBLANK('シート3-⑧-5'!J$21),"",'シート3-⑧-5'!J$21)</f>
        <v/>
      </c>
      <c r="T41" s="33"/>
    </row>
    <row r="42" spans="1:20" customFormat="1">
      <c r="A42" s="156" t="s">
        <v>111</v>
      </c>
      <c r="B42" s="186" t="str">
        <f>IF(ISBLANK(G27),"",G27)</f>
        <v/>
      </c>
      <c r="C42" s="151" t="s">
        <v>439</v>
      </c>
      <c r="D42" s="214" t="s">
        <v>417</v>
      </c>
      <c r="E42" s="147">
        <f>IF(ISBLANK('シート3-⑧-6'!E$10),"",'シート3-⑧-6'!E$10)</f>
        <v>44839</v>
      </c>
      <c r="F42" s="157">
        <f>IF(ISBLANK('シート3-⑧-6'!M$10),"",'シート3-⑧-6'!M$10)</f>
        <v>0.39583333333333398</v>
      </c>
      <c r="G42" s="157">
        <f>IF(ISBLANK('シート3-⑧-6'!R$10),"",'シート3-⑧-6'!R$10)</f>
        <v>0.64583333333333703</v>
      </c>
      <c r="H42" s="147" t="str">
        <f>IF(ISBLANK('シート3-⑧-6'!E$11),"",'シート3-⑧-6'!E$11)</f>
        <v/>
      </c>
      <c r="I42" s="157" t="str">
        <f>IF(ISBLANK('シート3-⑧-6'!M$11),"",'シート3-⑧-6'!M$11)</f>
        <v/>
      </c>
      <c r="J42" s="157" t="str">
        <f>IF(ISBLANK('シート3-⑧-6'!R$11),"",'シート3-⑧-6'!R$11)</f>
        <v/>
      </c>
      <c r="K42" s="158" t="str">
        <f>IF(ISBLANK('シート3-⑧-6'!E$13),"",'シート3-⑧-6'!E$13)</f>
        <v>滋賀県立長寿社会福祉センター</v>
      </c>
      <c r="L42" s="158" t="str">
        <f>IF(ISBLANK('シート3-⑧-6'!E$14),"",'シート3-⑧-6'!E$14)</f>
        <v/>
      </c>
      <c r="M42" s="159" t="str">
        <f>IF(ISBLANK('シート3-⑧-6'!Y$10),"",'シート3-⑧-6'!Y$10)</f>
        <v/>
      </c>
      <c r="N42" s="160" t="str">
        <f>IF(ISBLANK('シート3-⑧-6'!Y$13),"",'シート3-⑧-6'!Y$13)</f>
        <v/>
      </c>
      <c r="O42" s="161" t="str">
        <f>IF(ISBLANK('シート3-⑧-6'!J$18),"",'シート3-⑧-6'!J$18)</f>
        <v/>
      </c>
      <c r="P42" s="161" t="str">
        <f>IF(ISBLANK('シート3-⑧-6'!J$19),"",'シート3-⑧-6'!J$19)</f>
        <v/>
      </c>
      <c r="Q42" s="161" t="str">
        <f>IF(ISBLANK('シート3-⑧-6'!J$20),"",'シート3-⑧-6'!J$20)</f>
        <v/>
      </c>
      <c r="R42" s="317" t="str">
        <f>IF(ISBLANK('シート3-⑧-6'!J$21),"",'シート3-⑧-6'!J$21)</f>
        <v/>
      </c>
      <c r="T42" s="33"/>
    </row>
    <row r="43" spans="1:20" customFormat="1">
      <c r="A43" s="156" t="s">
        <v>111</v>
      </c>
      <c r="B43" s="186" t="str">
        <f>IF(ISBLANK(G27),"",G27)</f>
        <v/>
      </c>
      <c r="C43" s="151" t="s">
        <v>439</v>
      </c>
      <c r="D43" s="214" t="s">
        <v>418</v>
      </c>
      <c r="E43" s="147">
        <f>IF(ISBLANK('シート3-⑨'!E$10),"",'シート3-⑨'!E$10)</f>
        <v>44847</v>
      </c>
      <c r="F43" s="157">
        <f>IF(ISBLANK('シート3-⑨'!M$10),"",'シート3-⑨'!M$10)</f>
        <v>0.39583333333333398</v>
      </c>
      <c r="G43" s="157">
        <f>IF(ISBLANK('シート3-⑨'!R$10),"",'シート3-⑨'!R$10)</f>
        <v>0.64583333333333703</v>
      </c>
      <c r="H43" s="147" t="str">
        <f>IF(ISBLANK('シート3-⑨'!E$11),"",'シート3-⑨'!E$11)</f>
        <v/>
      </c>
      <c r="I43" s="157" t="str">
        <f>IF(ISBLANK('シート3-⑨'!M$11),"",'シート3-⑨'!M$11)</f>
        <v/>
      </c>
      <c r="J43" s="157" t="str">
        <f>IF(ISBLANK('シート3-⑨'!R$11),"",'シート3-⑨'!R$11)</f>
        <v/>
      </c>
      <c r="K43" s="158" t="str">
        <f>IF(ISBLANK('シート3-⑨'!E$13),"",'シート3-⑨'!E$13)</f>
        <v>滋賀県立長寿社会福祉センター</v>
      </c>
      <c r="L43" s="158" t="str">
        <f>IF(ISBLANK('シート3-⑨'!E$14),"",'シート3-⑨'!E$14)</f>
        <v/>
      </c>
      <c r="M43" s="159" t="str">
        <f>IF(ISBLANK('シート3-⑨'!Y$10),"",'シート3-⑨'!Y$10)</f>
        <v/>
      </c>
      <c r="N43" s="160" t="str">
        <f>IF(ISBLANK('シート3-⑨'!Y$13),"",'シート3-⑨'!Y$13)</f>
        <v/>
      </c>
      <c r="O43" s="161" t="str">
        <f>IF(ISBLANK('シート3-⑨'!J$18),"",'シート3-⑨'!J$18)</f>
        <v/>
      </c>
      <c r="P43" s="161" t="str">
        <f>IF(ISBLANK('シート3-⑨'!J$19),"",'シート3-⑨'!J$19)</f>
        <v/>
      </c>
      <c r="Q43" s="161" t="str">
        <f>IF(ISBLANK('シート3-⑨'!J$20),"",'シート3-⑨'!J$20)</f>
        <v/>
      </c>
      <c r="R43" s="317" t="str">
        <f>IF(ISBLANK('シート3-⑨'!J$21),"",'シート3-⑨'!J$21)</f>
        <v/>
      </c>
      <c r="T43" s="33"/>
    </row>
    <row r="44" spans="1:20" customFormat="1">
      <c r="A44" s="162" t="s">
        <v>110</v>
      </c>
      <c r="B44" s="187" t="str">
        <f>IF(ISBLANK(G27),"",G27)</f>
        <v/>
      </c>
      <c r="C44" s="364" t="s">
        <v>439</v>
      </c>
      <c r="D44" s="215" t="s">
        <v>419</v>
      </c>
      <c r="E44" s="153">
        <f>IF(ISBLANK('シート3-⑩'!E$10),"",'シート3-⑩'!E$10)</f>
        <v>44790</v>
      </c>
      <c r="F44" s="163">
        <f>IF(ISBLANK('シート3-⑩'!M10),"",'シート3-⑩'!M10)</f>
        <v>0.65277777777778101</v>
      </c>
      <c r="G44" s="163">
        <f>IF(ISBLANK('シート3-⑩'!R$10),"",'シート3-⑩'!R$10)</f>
        <v>0.69444444444444897</v>
      </c>
      <c r="H44" s="153" t="str">
        <f>IF(ISBLANK('シート3-⑩'!E$11),"",'シート3-⑩'!E$11)</f>
        <v/>
      </c>
      <c r="I44" s="163" t="str">
        <f>IF(ISBLANK('シート3-⑩'!M$11),"",'シート3-⑩'!M$11)</f>
        <v/>
      </c>
      <c r="J44" s="163" t="str">
        <f>IF(ISBLANK('シート3-⑩'!R$11),"",'シート3-⑩'!R$11)</f>
        <v/>
      </c>
      <c r="K44" s="164" t="str">
        <f>IF(ISBLANK('シート3-⑩'!E$13),"",'シート3-⑩'!E$13)</f>
        <v>滋賀県立長寿社会福祉センター</v>
      </c>
      <c r="L44" s="164" t="str">
        <f>IF(ISBLANK('シート3-⑩'!E$14),"",'シート3-⑩'!E$14)</f>
        <v/>
      </c>
      <c r="M44" s="165" t="str">
        <f>IF(ISBLANK('シート3-⑩'!Y$10),"",'シート3-⑩'!Y$10)</f>
        <v/>
      </c>
      <c r="N44" s="166" t="str">
        <f>IF(ISBLANK('シート3-⑩'!Y$13),"",'シート3-⑩'!Y$13)</f>
        <v/>
      </c>
      <c r="O44" s="62" t="str">
        <f>IF(ISBLANK('シート3-⑩'!J$18),"",'シート3-⑩'!J$18)</f>
        <v/>
      </c>
      <c r="P44" s="62" t="str">
        <f>IF(ISBLANK('シート3-⑩'!J$19),"",'シート3-⑩'!J$19)</f>
        <v>認定</v>
      </c>
      <c r="Q44" s="62" t="str">
        <f>IF(ISBLANK('シート3-⑩'!J$20),"",'シート3-⑩'!J$20)</f>
        <v/>
      </c>
      <c r="R44" s="318" t="str">
        <f>IF(ISBLANK('シート3-⑩'!J$21),"",'シート3-⑩'!J$21)</f>
        <v/>
      </c>
      <c r="T44" s="33"/>
    </row>
    <row r="50" spans="5:5" hidden="1">
      <c r="E50" s="33">
        <v>1</v>
      </c>
    </row>
    <row r="51" spans="5:5" hidden="1">
      <c r="E51" s="33">
        <v>2</v>
      </c>
    </row>
    <row r="52" spans="5:5" hidden="1">
      <c r="E52" s="33">
        <v>3</v>
      </c>
    </row>
    <row r="53" spans="5:5" hidden="1">
      <c r="E53" s="33">
        <v>4</v>
      </c>
    </row>
    <row r="54" spans="5:5" hidden="1">
      <c r="E54" s="33">
        <v>5</v>
      </c>
    </row>
    <row r="55" spans="5:5" hidden="1">
      <c r="E55" s="33">
        <v>6</v>
      </c>
    </row>
    <row r="56" spans="5:5" hidden="1">
      <c r="E56" s="33">
        <v>7</v>
      </c>
    </row>
    <row r="57" spans="5:5" hidden="1">
      <c r="E57" s="33">
        <v>8</v>
      </c>
    </row>
    <row r="58" spans="5:5" hidden="1">
      <c r="E58" s="33">
        <v>9</v>
      </c>
    </row>
    <row r="59" spans="5:5" hidden="1">
      <c r="E59" s="33">
        <v>10</v>
      </c>
    </row>
    <row r="60" spans="5:5" hidden="1">
      <c r="E60" s="33">
        <v>11</v>
      </c>
    </row>
    <row r="61" spans="5:5" hidden="1">
      <c r="E61" s="33">
        <v>12</v>
      </c>
    </row>
    <row r="62" spans="5:5" hidden="1">
      <c r="E62" s="33">
        <v>13</v>
      </c>
    </row>
    <row r="63" spans="5:5" hidden="1">
      <c r="E63" s="33">
        <v>14</v>
      </c>
    </row>
    <row r="64" spans="5:5" hidden="1">
      <c r="E64" s="33">
        <v>15</v>
      </c>
    </row>
    <row r="65" hidden="1"/>
  </sheetData>
  <mergeCells count="10">
    <mergeCell ref="C2:I2"/>
    <mergeCell ref="J2:P2"/>
    <mergeCell ref="Q2:W2"/>
    <mergeCell ref="AW8:BF8"/>
    <mergeCell ref="C28:N28"/>
    <mergeCell ref="O28:R28"/>
    <mergeCell ref="P8:Z8"/>
    <mergeCell ref="AA8:AK8"/>
    <mergeCell ref="AL8:AV8"/>
    <mergeCell ref="C8:N8"/>
  </mergeCells>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dimension ref="A1:I136"/>
  <sheetViews>
    <sheetView workbookViewId="0">
      <selection activeCell="G7" sqref="G7"/>
    </sheetView>
  </sheetViews>
  <sheetFormatPr defaultRowHeight="13.5"/>
  <sheetData>
    <row r="1" spans="1:9">
      <c r="A1" t="s">
        <v>53</v>
      </c>
    </row>
    <row r="2" spans="1:9">
      <c r="A2" s="20" t="s">
        <v>12</v>
      </c>
      <c r="B2" s="20" t="s">
        <v>30</v>
      </c>
      <c r="C2" s="853"/>
      <c r="D2" s="855" t="s">
        <v>43</v>
      </c>
      <c r="E2" s="856"/>
      <c r="F2" s="855" t="s">
        <v>33</v>
      </c>
      <c r="G2" s="856"/>
      <c r="H2" s="855" t="s">
        <v>42</v>
      </c>
      <c r="I2" s="856"/>
    </row>
    <row r="3" spans="1:9">
      <c r="A3" s="36"/>
      <c r="B3" s="21" t="s">
        <v>31</v>
      </c>
      <c r="C3" s="854"/>
      <c r="D3" s="17" t="s">
        <v>44</v>
      </c>
      <c r="E3" s="19" t="s">
        <v>45</v>
      </c>
      <c r="F3" s="17" t="s">
        <v>44</v>
      </c>
      <c r="G3" s="22" t="s">
        <v>45</v>
      </c>
      <c r="H3" s="23" t="s">
        <v>46</v>
      </c>
      <c r="I3" s="22" t="s">
        <v>45</v>
      </c>
    </row>
    <row r="4" spans="1:9">
      <c r="A4" s="39" t="s">
        <v>10</v>
      </c>
      <c r="B4" s="24">
        <v>0.33333333333333331</v>
      </c>
      <c r="C4" s="25"/>
      <c r="D4" s="10"/>
      <c r="E4" s="11"/>
      <c r="F4" s="12"/>
      <c r="G4" s="13"/>
      <c r="H4" s="12"/>
      <c r="I4" s="13"/>
    </row>
    <row r="5" spans="1:9">
      <c r="A5" s="26" t="s">
        <v>11</v>
      </c>
      <c r="B5" s="24">
        <v>0.33680555555555558</v>
      </c>
      <c r="C5" s="25">
        <v>4</v>
      </c>
      <c r="D5" s="10" t="s">
        <v>49</v>
      </c>
      <c r="E5" s="11" t="s">
        <v>47</v>
      </c>
      <c r="F5" s="10" t="s">
        <v>54</v>
      </c>
      <c r="G5" s="32" t="s">
        <v>55</v>
      </c>
      <c r="H5" s="10" t="s">
        <v>56</v>
      </c>
      <c r="I5" s="32" t="s">
        <v>57</v>
      </c>
    </row>
    <row r="6" spans="1:9">
      <c r="A6" s="28"/>
      <c r="B6" s="24">
        <v>0.34027777777777801</v>
      </c>
      <c r="C6" s="27">
        <v>3</v>
      </c>
      <c r="D6" s="14" t="s">
        <v>50</v>
      </c>
      <c r="E6" s="15" t="s">
        <v>48</v>
      </c>
      <c r="F6" s="14" t="s">
        <v>58</v>
      </c>
      <c r="G6" s="16" t="s">
        <v>59</v>
      </c>
      <c r="H6" s="14" t="s">
        <v>60</v>
      </c>
      <c r="I6" s="16" t="s">
        <v>61</v>
      </c>
    </row>
    <row r="7" spans="1:9">
      <c r="A7" s="28"/>
      <c r="B7" s="24">
        <v>0.34375</v>
      </c>
      <c r="C7" s="27">
        <v>2</v>
      </c>
      <c r="D7" s="14" t="s">
        <v>51</v>
      </c>
      <c r="E7" s="15" t="s">
        <v>48</v>
      </c>
      <c r="F7" s="14" t="s">
        <v>62</v>
      </c>
      <c r="G7" s="16" t="s">
        <v>63</v>
      </c>
      <c r="H7" s="14" t="s">
        <v>64</v>
      </c>
      <c r="I7" s="16" t="s">
        <v>65</v>
      </c>
    </row>
    <row r="8" spans="1:9">
      <c r="A8" s="28"/>
      <c r="B8" s="24">
        <v>0.34722222222222199</v>
      </c>
      <c r="C8" s="29">
        <v>1</v>
      </c>
      <c r="D8" s="17" t="s">
        <v>52</v>
      </c>
      <c r="E8" s="18" t="s">
        <v>48</v>
      </c>
      <c r="F8" s="17" t="s">
        <v>66</v>
      </c>
      <c r="G8" s="19" t="s">
        <v>67</v>
      </c>
      <c r="H8" s="17" t="s">
        <v>68</v>
      </c>
      <c r="I8" s="19" t="s">
        <v>69</v>
      </c>
    </row>
    <row r="9" spans="1:9">
      <c r="A9" s="28"/>
      <c r="B9" s="24">
        <v>0.35069444444444497</v>
      </c>
      <c r="C9" s="30"/>
      <c r="D9" s="28"/>
      <c r="E9" s="28"/>
      <c r="F9" s="30"/>
      <c r="G9" s="28"/>
      <c r="H9" s="30"/>
      <c r="I9" s="30"/>
    </row>
    <row r="10" spans="1:9">
      <c r="A10" s="28"/>
      <c r="B10" s="24">
        <v>0.35416666666666702</v>
      </c>
      <c r="C10" s="30"/>
      <c r="D10" s="28"/>
      <c r="E10" s="28"/>
      <c r="F10" s="30"/>
      <c r="G10" s="28"/>
      <c r="H10" s="30"/>
      <c r="I10" s="30"/>
    </row>
    <row r="11" spans="1:9">
      <c r="A11" s="28"/>
      <c r="B11" s="24">
        <v>0.35763888888888901</v>
      </c>
      <c r="C11" s="28"/>
      <c r="D11" s="28"/>
      <c r="E11" s="28"/>
      <c r="F11" s="30"/>
      <c r="G11" s="28"/>
      <c r="H11" s="30"/>
      <c r="I11" s="30"/>
    </row>
    <row r="12" spans="1:9">
      <c r="A12" s="28"/>
      <c r="B12" s="24">
        <v>0.36111111111111099</v>
      </c>
      <c r="C12" s="28"/>
      <c r="D12" s="28"/>
      <c r="E12" s="28"/>
      <c r="F12" s="30"/>
      <c r="G12" s="28"/>
      <c r="H12" s="30"/>
      <c r="I12" s="30"/>
    </row>
    <row r="13" spans="1:9">
      <c r="A13" s="28"/>
      <c r="B13" s="24">
        <v>0.36458333333333398</v>
      </c>
      <c r="C13" s="28"/>
      <c r="D13" s="28"/>
      <c r="E13" s="28"/>
      <c r="F13" s="30"/>
      <c r="G13" s="28"/>
      <c r="H13" s="30"/>
      <c r="I13" s="30"/>
    </row>
    <row r="14" spans="1:9">
      <c r="A14" s="28"/>
      <c r="B14" s="24">
        <v>0.36805555555555602</v>
      </c>
      <c r="C14" s="28"/>
      <c r="D14" s="28"/>
      <c r="E14" s="28"/>
      <c r="F14" s="30"/>
      <c r="G14" s="28"/>
      <c r="H14" s="30"/>
      <c r="I14" s="30"/>
    </row>
    <row r="15" spans="1:9">
      <c r="A15" s="28"/>
      <c r="B15" s="24">
        <v>0.37152777777777801</v>
      </c>
      <c r="C15" s="28"/>
      <c r="D15" s="28"/>
      <c r="E15" s="28"/>
      <c r="F15" s="28"/>
      <c r="G15" s="28"/>
      <c r="H15" s="28"/>
      <c r="I15" s="28"/>
    </row>
    <row r="16" spans="1:9">
      <c r="A16" s="28"/>
      <c r="B16" s="24">
        <v>0.375</v>
      </c>
      <c r="C16" s="28"/>
      <c r="D16" s="28"/>
      <c r="E16" s="28"/>
      <c r="F16" s="28"/>
      <c r="G16" s="28"/>
      <c r="H16" s="28"/>
      <c r="I16" s="28"/>
    </row>
    <row r="17" spans="1:9">
      <c r="A17" s="28"/>
      <c r="B17" s="24">
        <v>0.37847222222222299</v>
      </c>
      <c r="C17" s="28"/>
      <c r="D17" s="28"/>
      <c r="E17" s="28"/>
      <c r="F17" s="28"/>
      <c r="G17" s="28"/>
      <c r="H17" s="28"/>
      <c r="I17" s="28"/>
    </row>
    <row r="18" spans="1:9">
      <c r="A18" s="28"/>
      <c r="B18" s="24">
        <v>0.38194444444444497</v>
      </c>
      <c r="C18" s="28"/>
      <c r="D18" s="28"/>
      <c r="E18" s="28"/>
      <c r="F18" s="28"/>
      <c r="G18" s="28"/>
      <c r="H18" s="28"/>
      <c r="I18" s="28"/>
    </row>
    <row r="19" spans="1:9">
      <c r="A19" s="28"/>
      <c r="B19" s="24">
        <v>0.38541666666666702</v>
      </c>
      <c r="C19" s="28"/>
      <c r="D19" s="28"/>
      <c r="E19" s="28"/>
      <c r="F19" s="28"/>
      <c r="G19" s="28"/>
      <c r="H19" s="28"/>
      <c r="I19" s="28"/>
    </row>
    <row r="20" spans="1:9">
      <c r="A20" s="28"/>
      <c r="B20" s="24">
        <v>0.38888888888889001</v>
      </c>
      <c r="C20" s="28"/>
      <c r="D20" s="28"/>
      <c r="E20" s="28"/>
      <c r="F20" s="28"/>
      <c r="G20" s="28"/>
      <c r="H20" s="28"/>
      <c r="I20" s="28"/>
    </row>
    <row r="21" spans="1:9">
      <c r="A21" s="28"/>
      <c r="B21" s="24">
        <v>0.39236111111111199</v>
      </c>
      <c r="C21" s="28"/>
      <c r="D21" s="28"/>
      <c r="E21" s="28"/>
      <c r="F21" s="28"/>
      <c r="G21" s="28"/>
      <c r="H21" s="28"/>
      <c r="I21" s="28"/>
    </row>
    <row r="22" spans="1:9">
      <c r="A22" s="28"/>
      <c r="B22" s="24">
        <v>0.39583333333333398</v>
      </c>
      <c r="C22" s="28"/>
      <c r="D22" s="28"/>
      <c r="E22" s="28"/>
      <c r="F22" s="28"/>
      <c r="G22" s="28"/>
      <c r="H22" s="28"/>
      <c r="I22" s="28"/>
    </row>
    <row r="23" spans="1:9">
      <c r="A23" s="28"/>
      <c r="B23" s="24">
        <v>0.39930555555555602</v>
      </c>
      <c r="C23" s="28"/>
      <c r="D23" s="28"/>
      <c r="E23" s="28"/>
      <c r="F23" s="28"/>
      <c r="G23" s="28"/>
      <c r="H23" s="28"/>
      <c r="I23" s="28"/>
    </row>
    <row r="24" spans="1:9">
      <c r="A24" s="28"/>
      <c r="B24" s="24">
        <v>0.40277777777777901</v>
      </c>
      <c r="C24" s="28"/>
      <c r="D24" s="28"/>
      <c r="E24" s="28"/>
      <c r="F24" s="28"/>
      <c r="G24" s="28"/>
      <c r="H24" s="28"/>
      <c r="I24" s="28"/>
    </row>
    <row r="25" spans="1:9">
      <c r="A25" s="28"/>
      <c r="B25" s="24">
        <v>0.406250000000001</v>
      </c>
      <c r="C25" s="28"/>
      <c r="D25" s="28"/>
      <c r="E25" s="28"/>
      <c r="F25" s="28"/>
      <c r="G25" s="28"/>
      <c r="H25" s="28"/>
      <c r="I25" s="28"/>
    </row>
    <row r="26" spans="1:9">
      <c r="A26" s="28"/>
      <c r="B26" s="24">
        <v>0.40972222222222299</v>
      </c>
      <c r="C26" s="28"/>
      <c r="D26" s="28"/>
      <c r="E26" s="28"/>
      <c r="F26" s="28"/>
      <c r="G26" s="28"/>
      <c r="H26" s="28"/>
      <c r="I26" s="28"/>
    </row>
    <row r="27" spans="1:9">
      <c r="A27" s="28"/>
      <c r="B27" s="24">
        <v>0.41319444444444497</v>
      </c>
      <c r="C27" s="28"/>
      <c r="D27" s="28"/>
      <c r="E27" s="28"/>
      <c r="F27" s="28"/>
      <c r="G27" s="28"/>
      <c r="H27" s="28"/>
      <c r="I27" s="28"/>
    </row>
    <row r="28" spans="1:9">
      <c r="A28" s="28"/>
      <c r="B28" s="24">
        <v>0.41666666666666802</v>
      </c>
      <c r="C28" s="28"/>
      <c r="D28" s="28"/>
      <c r="E28" s="28"/>
      <c r="F28" s="28"/>
      <c r="G28" s="28"/>
      <c r="H28" s="28"/>
      <c r="I28" s="28"/>
    </row>
    <row r="29" spans="1:9">
      <c r="A29" s="28"/>
      <c r="B29" s="24">
        <v>0.42013888888889001</v>
      </c>
      <c r="C29" s="28"/>
      <c r="D29" s="28"/>
      <c r="E29" s="28"/>
      <c r="F29" s="28"/>
      <c r="G29" s="28"/>
      <c r="H29" s="28"/>
      <c r="I29" s="28"/>
    </row>
    <row r="30" spans="1:9">
      <c r="A30" s="28"/>
      <c r="B30" s="24">
        <v>0.42361111111111199</v>
      </c>
      <c r="C30" s="28"/>
      <c r="D30" s="28"/>
      <c r="E30" s="28"/>
      <c r="F30" s="28"/>
      <c r="G30" s="28"/>
      <c r="H30" s="28"/>
      <c r="I30" s="28"/>
    </row>
    <row r="31" spans="1:9">
      <c r="A31" s="28"/>
      <c r="B31" s="24">
        <v>0.42708333333333398</v>
      </c>
      <c r="C31" s="28"/>
      <c r="D31" s="28"/>
      <c r="E31" s="28"/>
      <c r="F31" s="28"/>
      <c r="G31" s="28"/>
      <c r="H31" s="28"/>
      <c r="I31" s="28"/>
    </row>
    <row r="32" spans="1:9">
      <c r="A32" s="28"/>
      <c r="B32" s="24">
        <v>0.43055555555555702</v>
      </c>
      <c r="C32" s="28"/>
      <c r="D32" s="28"/>
      <c r="E32" s="28"/>
      <c r="F32" s="28"/>
      <c r="G32" s="28"/>
      <c r="H32" s="28"/>
      <c r="I32" s="28"/>
    </row>
    <row r="33" spans="1:9">
      <c r="A33" s="28"/>
      <c r="B33" s="24">
        <v>0.43402777777777901</v>
      </c>
      <c r="C33" s="28"/>
      <c r="D33" s="28"/>
      <c r="E33" s="28"/>
      <c r="F33" s="28"/>
      <c r="G33" s="28"/>
      <c r="H33" s="28"/>
      <c r="I33" s="28"/>
    </row>
    <row r="34" spans="1:9">
      <c r="A34" s="28"/>
      <c r="B34" s="24">
        <v>0.437500000000001</v>
      </c>
      <c r="C34" s="28"/>
      <c r="D34" s="28"/>
      <c r="E34" s="28"/>
      <c r="F34" s="28"/>
      <c r="G34" s="28"/>
      <c r="H34" s="28"/>
      <c r="I34" s="28"/>
    </row>
    <row r="35" spans="1:9">
      <c r="A35" s="28"/>
      <c r="B35" s="24">
        <v>0.44097222222222299</v>
      </c>
      <c r="C35" s="28"/>
      <c r="D35" s="28"/>
      <c r="E35" s="28"/>
      <c r="F35" s="28"/>
      <c r="G35" s="28"/>
      <c r="H35" s="28"/>
      <c r="I35" s="28"/>
    </row>
    <row r="36" spans="1:9">
      <c r="A36" s="28"/>
      <c r="B36" s="24">
        <v>0.44444444444444497</v>
      </c>
      <c r="C36" s="28"/>
      <c r="D36" s="28"/>
      <c r="E36" s="28"/>
      <c r="F36" s="28"/>
      <c r="G36" s="28"/>
      <c r="H36" s="28"/>
      <c r="I36" s="28"/>
    </row>
    <row r="37" spans="1:9">
      <c r="A37" s="28"/>
      <c r="B37" s="24">
        <v>0.44791666666666802</v>
      </c>
      <c r="C37" s="28"/>
      <c r="D37" s="28"/>
      <c r="E37" s="28"/>
      <c r="F37" s="28"/>
      <c r="G37" s="28"/>
      <c r="H37" s="28"/>
      <c r="I37" s="28"/>
    </row>
    <row r="38" spans="1:9">
      <c r="A38" s="28"/>
      <c r="B38" s="24">
        <v>0.45138888888889001</v>
      </c>
      <c r="C38" s="28"/>
      <c r="D38" s="28"/>
      <c r="E38" s="28"/>
      <c r="F38" s="28"/>
      <c r="G38" s="28"/>
      <c r="H38" s="28"/>
      <c r="I38" s="28"/>
    </row>
    <row r="39" spans="1:9">
      <c r="A39" s="28"/>
      <c r="B39" s="24">
        <v>0.45486111111111199</v>
      </c>
      <c r="C39" s="28"/>
      <c r="D39" s="28"/>
      <c r="E39" s="28"/>
      <c r="F39" s="28"/>
      <c r="G39" s="28"/>
      <c r="H39" s="28"/>
      <c r="I39" s="28"/>
    </row>
    <row r="40" spans="1:9">
      <c r="A40" s="28"/>
      <c r="B40" s="24">
        <v>0.45833333333333498</v>
      </c>
      <c r="C40" s="28"/>
      <c r="D40" s="28"/>
      <c r="E40" s="28"/>
      <c r="F40" s="28"/>
      <c r="G40" s="28"/>
      <c r="H40" s="28"/>
      <c r="I40" s="28"/>
    </row>
    <row r="41" spans="1:9">
      <c r="A41" s="28"/>
      <c r="B41" s="24">
        <v>0.46180555555555702</v>
      </c>
      <c r="C41" s="28"/>
      <c r="D41" s="28"/>
      <c r="E41" s="28"/>
      <c r="F41" s="28"/>
      <c r="G41" s="28"/>
      <c r="H41" s="28"/>
      <c r="I41" s="28"/>
    </row>
    <row r="42" spans="1:9">
      <c r="A42" s="28"/>
      <c r="B42" s="24">
        <v>0.46527777777777901</v>
      </c>
      <c r="C42" s="28"/>
      <c r="D42" s="28"/>
      <c r="E42" s="28"/>
      <c r="F42" s="28"/>
      <c r="G42" s="28"/>
      <c r="H42" s="28"/>
      <c r="I42" s="28"/>
    </row>
    <row r="43" spans="1:9">
      <c r="A43" s="28"/>
      <c r="B43" s="24">
        <v>0.468750000000001</v>
      </c>
      <c r="C43" s="28"/>
      <c r="D43" s="28"/>
      <c r="E43" s="28"/>
      <c r="F43" s="28"/>
      <c r="G43" s="28"/>
      <c r="H43" s="28"/>
      <c r="I43" s="28"/>
    </row>
    <row r="44" spans="1:9">
      <c r="A44" s="28"/>
      <c r="B44" s="24">
        <v>0.47222222222222399</v>
      </c>
      <c r="C44" s="28"/>
      <c r="D44" s="28"/>
      <c r="E44" s="28"/>
      <c r="F44" s="28"/>
      <c r="G44" s="28"/>
      <c r="H44" s="28"/>
      <c r="I44" s="28"/>
    </row>
    <row r="45" spans="1:9">
      <c r="A45" s="28"/>
      <c r="B45" s="24">
        <v>0.47569444444444597</v>
      </c>
      <c r="C45" s="28"/>
      <c r="D45" s="28"/>
      <c r="E45" s="28"/>
      <c r="F45" s="28"/>
      <c r="G45" s="28"/>
      <c r="H45" s="28"/>
      <c r="I45" s="28"/>
    </row>
    <row r="46" spans="1:9">
      <c r="A46" s="28"/>
      <c r="B46" s="24">
        <v>0.47916666666666802</v>
      </c>
      <c r="C46" s="28"/>
      <c r="D46" s="28"/>
      <c r="E46" s="28"/>
      <c r="F46" s="28"/>
      <c r="G46" s="28"/>
      <c r="H46" s="28"/>
      <c r="I46" s="28"/>
    </row>
    <row r="47" spans="1:9">
      <c r="A47" s="28"/>
      <c r="B47" s="24">
        <v>0.48263888888889001</v>
      </c>
      <c r="C47" s="28"/>
      <c r="D47" s="28"/>
      <c r="E47" s="28"/>
      <c r="F47" s="28"/>
      <c r="G47" s="28"/>
      <c r="H47" s="28"/>
      <c r="I47" s="28"/>
    </row>
    <row r="48" spans="1:9">
      <c r="A48" s="28"/>
      <c r="B48" s="24">
        <v>0.48611111111111299</v>
      </c>
      <c r="C48" s="28"/>
      <c r="D48" s="28"/>
      <c r="E48" s="28"/>
      <c r="F48" s="28"/>
      <c r="G48" s="28"/>
      <c r="H48" s="28"/>
      <c r="I48" s="28"/>
    </row>
    <row r="49" spans="1:9">
      <c r="A49" s="28"/>
      <c r="B49" s="24">
        <v>0.48958333333333498</v>
      </c>
      <c r="C49" s="28"/>
      <c r="D49" s="28"/>
      <c r="E49" s="28"/>
      <c r="F49" s="28"/>
      <c r="G49" s="28"/>
      <c r="H49" s="28"/>
      <c r="I49" s="28"/>
    </row>
    <row r="50" spans="1:9">
      <c r="A50" s="28"/>
      <c r="B50" s="24">
        <v>0.49305555555555702</v>
      </c>
      <c r="C50" s="28"/>
      <c r="D50" s="28"/>
      <c r="E50" s="28"/>
      <c r="F50" s="28"/>
      <c r="G50" s="28"/>
      <c r="H50" s="28"/>
      <c r="I50" s="28"/>
    </row>
    <row r="51" spans="1:9">
      <c r="A51" s="28"/>
      <c r="B51" s="24">
        <v>0.49652777777777901</v>
      </c>
      <c r="C51" s="28"/>
      <c r="D51" s="28"/>
      <c r="E51" s="28"/>
      <c r="F51" s="28"/>
      <c r="G51" s="28"/>
      <c r="H51" s="28"/>
      <c r="I51" s="28"/>
    </row>
    <row r="52" spans="1:9">
      <c r="A52" s="28"/>
      <c r="B52" s="24">
        <v>0.500000000000002</v>
      </c>
      <c r="C52" s="28"/>
      <c r="D52" s="28"/>
      <c r="E52" s="28"/>
      <c r="F52" s="28"/>
      <c r="G52" s="28"/>
      <c r="H52" s="28"/>
      <c r="I52" s="28"/>
    </row>
    <row r="53" spans="1:9">
      <c r="A53" s="28"/>
      <c r="B53" s="24">
        <v>0.50347222222222399</v>
      </c>
      <c r="C53" s="28"/>
      <c r="D53" s="28"/>
      <c r="E53" s="28"/>
      <c r="F53" s="28"/>
      <c r="G53" s="28"/>
      <c r="H53" s="28"/>
      <c r="I53" s="28"/>
    </row>
    <row r="54" spans="1:9">
      <c r="A54" s="28"/>
      <c r="B54" s="24">
        <v>0.50694444444444597</v>
      </c>
      <c r="C54" s="28"/>
      <c r="D54" s="28"/>
      <c r="E54" s="28"/>
      <c r="F54" s="28"/>
      <c r="G54" s="28"/>
      <c r="H54" s="28"/>
      <c r="I54" s="28"/>
    </row>
    <row r="55" spans="1:9">
      <c r="A55" s="28"/>
      <c r="B55" s="24">
        <v>0.51041666666666896</v>
      </c>
      <c r="C55" s="28"/>
      <c r="D55" s="28"/>
      <c r="E55" s="28"/>
      <c r="F55" s="28"/>
      <c r="G55" s="28"/>
      <c r="H55" s="28"/>
      <c r="I55" s="28"/>
    </row>
    <row r="56" spans="1:9">
      <c r="A56" s="28"/>
      <c r="B56" s="24">
        <v>0.51388888888889095</v>
      </c>
      <c r="C56" s="28"/>
      <c r="D56" s="28"/>
      <c r="E56" s="28"/>
      <c r="F56" s="28"/>
      <c r="G56" s="28"/>
      <c r="H56" s="28"/>
      <c r="I56" s="28"/>
    </row>
    <row r="57" spans="1:9">
      <c r="A57" s="28"/>
      <c r="B57" s="24">
        <v>0.51736111111111305</v>
      </c>
      <c r="C57" s="28"/>
      <c r="D57" s="28"/>
      <c r="E57" s="28"/>
      <c r="F57" s="28"/>
      <c r="G57" s="28"/>
      <c r="H57" s="28"/>
      <c r="I57" s="28"/>
    </row>
    <row r="58" spans="1:9">
      <c r="A58" s="28"/>
      <c r="B58" s="24">
        <v>0.52083333333333504</v>
      </c>
      <c r="C58" s="28"/>
      <c r="D58" s="28"/>
      <c r="E58" s="28"/>
      <c r="F58" s="28"/>
      <c r="G58" s="28"/>
      <c r="H58" s="28"/>
      <c r="I58" s="28"/>
    </row>
    <row r="59" spans="1:9">
      <c r="A59" s="28"/>
      <c r="B59" s="24">
        <v>0.52430555555555802</v>
      </c>
      <c r="C59" s="28"/>
      <c r="D59" s="28"/>
      <c r="E59" s="28"/>
      <c r="F59" s="28"/>
      <c r="G59" s="28"/>
      <c r="H59" s="28"/>
      <c r="I59" s="28"/>
    </row>
    <row r="60" spans="1:9">
      <c r="A60" s="28"/>
      <c r="B60" s="24">
        <v>0.52777777777778001</v>
      </c>
      <c r="C60" s="28"/>
      <c r="D60" s="28"/>
      <c r="E60" s="28"/>
      <c r="F60" s="28"/>
      <c r="G60" s="28"/>
      <c r="H60" s="28"/>
      <c r="I60" s="28"/>
    </row>
    <row r="61" spans="1:9">
      <c r="A61" s="28"/>
      <c r="B61" s="24">
        <v>0.531250000000002</v>
      </c>
      <c r="C61" s="28"/>
      <c r="D61" s="28"/>
      <c r="E61" s="28"/>
      <c r="F61" s="28"/>
      <c r="G61" s="28"/>
      <c r="H61" s="28"/>
      <c r="I61" s="28"/>
    </row>
    <row r="62" spans="1:9">
      <c r="A62" s="28"/>
      <c r="B62" s="24">
        <v>0.53472222222222399</v>
      </c>
      <c r="C62" s="28"/>
      <c r="D62" s="28"/>
      <c r="E62" s="28"/>
      <c r="F62" s="28"/>
      <c r="G62" s="28"/>
      <c r="H62" s="28"/>
      <c r="I62" s="28"/>
    </row>
    <row r="63" spans="1:9">
      <c r="A63" s="28"/>
      <c r="B63" s="24">
        <v>0.53819444444444697</v>
      </c>
      <c r="C63" s="28"/>
      <c r="D63" s="28"/>
      <c r="E63" s="28"/>
      <c r="F63" s="28"/>
      <c r="G63" s="28"/>
      <c r="H63" s="28"/>
      <c r="I63" s="28"/>
    </row>
    <row r="64" spans="1:9">
      <c r="A64" s="28"/>
      <c r="B64" s="24">
        <v>0.54166666666666896</v>
      </c>
      <c r="C64" s="28"/>
      <c r="D64" s="28"/>
      <c r="E64" s="28"/>
      <c r="F64" s="28"/>
      <c r="G64" s="28"/>
      <c r="H64" s="28"/>
      <c r="I64" s="28"/>
    </row>
    <row r="65" spans="1:9">
      <c r="A65" s="28"/>
      <c r="B65" s="24">
        <v>0.54513888888889095</v>
      </c>
      <c r="C65" s="28"/>
      <c r="D65" s="28"/>
      <c r="E65" s="28"/>
      <c r="F65" s="28"/>
      <c r="G65" s="28"/>
      <c r="H65" s="28"/>
      <c r="I65" s="28"/>
    </row>
    <row r="66" spans="1:9">
      <c r="A66" s="28"/>
      <c r="B66" s="24">
        <v>0.54861111111111305</v>
      </c>
      <c r="C66" s="28"/>
      <c r="D66" s="28"/>
      <c r="E66" s="28"/>
      <c r="F66" s="28"/>
      <c r="G66" s="28"/>
      <c r="H66" s="28"/>
      <c r="I66" s="28"/>
    </row>
    <row r="67" spans="1:9">
      <c r="A67" s="28"/>
      <c r="B67" s="24">
        <v>0.55208333333333603</v>
      </c>
      <c r="C67" s="28"/>
      <c r="D67" s="28"/>
      <c r="E67" s="28"/>
      <c r="F67" s="28"/>
      <c r="G67" s="28"/>
      <c r="H67" s="28"/>
      <c r="I67" s="28"/>
    </row>
    <row r="68" spans="1:9">
      <c r="A68" s="28"/>
      <c r="B68" s="24">
        <v>0.55555555555555802</v>
      </c>
      <c r="C68" s="28"/>
      <c r="D68" s="28"/>
      <c r="E68" s="28"/>
      <c r="F68" s="28"/>
      <c r="G68" s="28"/>
      <c r="H68" s="28"/>
      <c r="I68" s="28"/>
    </row>
    <row r="69" spans="1:9">
      <c r="A69" s="28"/>
      <c r="B69" s="24">
        <v>0.55902777777778001</v>
      </c>
      <c r="C69" s="28"/>
      <c r="D69" s="28"/>
      <c r="E69" s="28"/>
      <c r="F69" s="28"/>
      <c r="G69" s="28"/>
      <c r="H69" s="28"/>
      <c r="I69" s="28"/>
    </row>
    <row r="70" spans="1:9">
      <c r="A70" s="28"/>
      <c r="B70" s="24">
        <v>0.562500000000003</v>
      </c>
      <c r="C70" s="28"/>
      <c r="D70" s="28"/>
      <c r="E70" s="28"/>
      <c r="F70" s="28"/>
      <c r="G70" s="28"/>
      <c r="H70" s="28"/>
      <c r="I70" s="28"/>
    </row>
    <row r="71" spans="1:9">
      <c r="A71" s="28"/>
      <c r="B71" s="24">
        <v>0.56597222222222499</v>
      </c>
      <c r="C71" s="28"/>
      <c r="D71" s="28"/>
      <c r="E71" s="28"/>
      <c r="F71" s="28"/>
      <c r="G71" s="28"/>
      <c r="H71" s="28"/>
      <c r="I71" s="28"/>
    </row>
    <row r="72" spans="1:9">
      <c r="A72" s="28"/>
      <c r="B72" s="24">
        <v>0.56944444444444697</v>
      </c>
      <c r="C72" s="28"/>
      <c r="D72" s="28"/>
      <c r="E72" s="28"/>
      <c r="F72" s="28"/>
      <c r="G72" s="28"/>
      <c r="H72" s="28"/>
      <c r="I72" s="28"/>
    </row>
    <row r="73" spans="1:9">
      <c r="A73" s="28"/>
      <c r="B73" s="24">
        <v>0.57291666666666896</v>
      </c>
      <c r="C73" s="28"/>
      <c r="D73" s="28"/>
      <c r="E73" s="28"/>
      <c r="F73" s="28"/>
      <c r="G73" s="28"/>
      <c r="H73" s="28"/>
      <c r="I73" s="28"/>
    </row>
    <row r="74" spans="1:9">
      <c r="A74" s="28"/>
      <c r="B74" s="24">
        <v>0.57638888888889195</v>
      </c>
      <c r="C74" s="28"/>
      <c r="D74" s="28"/>
      <c r="E74" s="28"/>
      <c r="F74" s="28"/>
      <c r="G74" s="28"/>
      <c r="H74" s="28"/>
      <c r="I74" s="28"/>
    </row>
    <row r="75" spans="1:9">
      <c r="A75" s="28"/>
      <c r="B75" s="24">
        <v>0.57986111111111405</v>
      </c>
      <c r="C75" s="28"/>
      <c r="D75" s="28"/>
      <c r="E75" s="28"/>
      <c r="F75" s="28"/>
      <c r="G75" s="28"/>
      <c r="H75" s="28"/>
      <c r="I75" s="28"/>
    </row>
    <row r="76" spans="1:9">
      <c r="A76" s="28"/>
      <c r="B76" s="24">
        <v>0.58333333333333603</v>
      </c>
      <c r="C76" s="28"/>
      <c r="D76" s="28"/>
      <c r="E76" s="28"/>
      <c r="F76" s="28"/>
      <c r="G76" s="28"/>
      <c r="H76" s="28"/>
      <c r="I76" s="28"/>
    </row>
    <row r="77" spans="1:9">
      <c r="A77" s="28"/>
      <c r="B77" s="24">
        <v>0.58680555555555802</v>
      </c>
      <c r="C77" s="28"/>
      <c r="D77" s="28"/>
      <c r="E77" s="28"/>
      <c r="F77" s="28"/>
      <c r="G77" s="28"/>
      <c r="H77" s="28"/>
      <c r="I77" s="28"/>
    </row>
    <row r="78" spans="1:9">
      <c r="A78" s="28"/>
      <c r="B78" s="24">
        <v>0.59027777777778101</v>
      </c>
      <c r="C78" s="28"/>
      <c r="D78" s="28"/>
      <c r="E78" s="28"/>
      <c r="F78" s="28"/>
      <c r="G78" s="28"/>
      <c r="H78" s="28"/>
      <c r="I78" s="28"/>
    </row>
    <row r="79" spans="1:9">
      <c r="A79" s="28"/>
      <c r="B79" s="24">
        <v>0.593750000000003</v>
      </c>
      <c r="C79" s="28"/>
      <c r="D79" s="28"/>
      <c r="E79" s="28"/>
      <c r="F79" s="28"/>
      <c r="G79" s="28"/>
      <c r="H79" s="28"/>
      <c r="I79" s="28"/>
    </row>
    <row r="80" spans="1:9">
      <c r="A80" s="28"/>
      <c r="B80" s="24">
        <v>0.59722222222222499</v>
      </c>
      <c r="C80" s="28"/>
      <c r="D80" s="28"/>
      <c r="E80" s="28"/>
      <c r="F80" s="28"/>
      <c r="G80" s="28"/>
      <c r="H80" s="28"/>
      <c r="I80" s="28"/>
    </row>
    <row r="81" spans="1:9">
      <c r="A81" s="28"/>
      <c r="B81" s="24">
        <v>0.60069444444444697</v>
      </c>
      <c r="C81" s="28"/>
      <c r="D81" s="28"/>
      <c r="E81" s="28"/>
      <c r="F81" s="28"/>
      <c r="G81" s="28"/>
      <c r="H81" s="28"/>
      <c r="I81" s="28"/>
    </row>
    <row r="82" spans="1:9">
      <c r="A82" s="28"/>
      <c r="B82" s="24">
        <v>0.60416666666666996</v>
      </c>
      <c r="C82" s="28"/>
      <c r="D82" s="28"/>
      <c r="E82" s="28"/>
      <c r="F82" s="28"/>
      <c r="G82" s="28"/>
      <c r="H82" s="28"/>
      <c r="I82" s="28"/>
    </row>
    <row r="83" spans="1:9">
      <c r="A83" s="28"/>
      <c r="B83" s="24">
        <v>0.60763888888889195</v>
      </c>
      <c r="C83" s="28"/>
      <c r="D83" s="28"/>
      <c r="E83" s="28"/>
      <c r="F83" s="28"/>
      <c r="G83" s="28"/>
      <c r="H83" s="28"/>
      <c r="I83" s="28"/>
    </row>
    <row r="84" spans="1:9">
      <c r="A84" s="28"/>
      <c r="B84" s="24">
        <v>0.61111111111111405</v>
      </c>
      <c r="C84" s="28"/>
      <c r="D84" s="28"/>
      <c r="E84" s="28"/>
      <c r="F84" s="28"/>
      <c r="G84" s="28"/>
      <c r="H84" s="28"/>
      <c r="I84" s="28"/>
    </row>
    <row r="85" spans="1:9">
      <c r="A85" s="28"/>
      <c r="B85" s="24">
        <v>0.61458333333333603</v>
      </c>
      <c r="C85" s="28"/>
      <c r="D85" s="28"/>
      <c r="E85" s="28"/>
      <c r="F85" s="28"/>
      <c r="G85" s="28"/>
      <c r="H85" s="28"/>
      <c r="I85" s="28"/>
    </row>
    <row r="86" spans="1:9">
      <c r="A86" s="28"/>
      <c r="B86" s="24">
        <v>0.61805555555555902</v>
      </c>
      <c r="C86" s="28"/>
      <c r="D86" s="28"/>
      <c r="E86" s="28"/>
      <c r="F86" s="28"/>
      <c r="G86" s="28"/>
      <c r="H86" s="28"/>
      <c r="I86" s="28"/>
    </row>
    <row r="87" spans="1:9">
      <c r="A87" s="28"/>
      <c r="B87" s="24">
        <v>0.62152777777778101</v>
      </c>
      <c r="C87" s="28"/>
      <c r="D87" s="28"/>
      <c r="E87" s="28"/>
      <c r="F87" s="28"/>
      <c r="G87" s="28"/>
      <c r="H87" s="28"/>
      <c r="I87" s="28"/>
    </row>
    <row r="88" spans="1:9">
      <c r="A88" s="28"/>
      <c r="B88" s="24">
        <v>0.625000000000003</v>
      </c>
      <c r="C88" s="28"/>
      <c r="D88" s="28"/>
      <c r="E88" s="28"/>
      <c r="F88" s="28"/>
      <c r="G88" s="28"/>
      <c r="H88" s="28"/>
      <c r="I88" s="28"/>
    </row>
    <row r="89" spans="1:9">
      <c r="A89" s="28"/>
      <c r="B89" s="24">
        <v>0.62847222222222598</v>
      </c>
      <c r="C89" s="28"/>
      <c r="D89" s="28"/>
      <c r="E89" s="28"/>
      <c r="F89" s="28"/>
      <c r="G89" s="28"/>
      <c r="H89" s="28"/>
      <c r="I89" s="28"/>
    </row>
    <row r="90" spans="1:9">
      <c r="A90" s="28"/>
      <c r="B90" s="24">
        <v>0.63194444444444797</v>
      </c>
      <c r="C90" s="28"/>
      <c r="D90" s="28"/>
      <c r="E90" s="28"/>
      <c r="F90" s="28"/>
      <c r="G90" s="28"/>
      <c r="H90" s="28"/>
      <c r="I90" s="28"/>
    </row>
    <row r="91" spans="1:9">
      <c r="A91" s="28"/>
      <c r="B91" s="24">
        <v>0.63541666666666996</v>
      </c>
      <c r="C91" s="28"/>
      <c r="D91" s="28"/>
      <c r="E91" s="28"/>
      <c r="F91" s="28"/>
      <c r="G91" s="28"/>
      <c r="H91" s="28"/>
      <c r="I91" s="28"/>
    </row>
    <row r="92" spans="1:9">
      <c r="A92" s="28"/>
      <c r="B92" s="24">
        <v>0.63888888888889195</v>
      </c>
      <c r="C92" s="28"/>
      <c r="D92" s="28"/>
      <c r="E92" s="28"/>
      <c r="F92" s="28"/>
      <c r="G92" s="28"/>
      <c r="H92" s="28"/>
      <c r="I92" s="28"/>
    </row>
    <row r="93" spans="1:9">
      <c r="A93" s="28"/>
      <c r="B93" s="24">
        <v>0.64236111111111505</v>
      </c>
      <c r="C93" s="28"/>
      <c r="D93" s="28"/>
      <c r="E93" s="28"/>
      <c r="F93" s="28"/>
      <c r="G93" s="28"/>
      <c r="H93" s="28"/>
      <c r="I93" s="28"/>
    </row>
    <row r="94" spans="1:9">
      <c r="A94" s="28"/>
      <c r="B94" s="24">
        <v>0.64583333333333703</v>
      </c>
      <c r="C94" s="28"/>
      <c r="D94" s="28"/>
      <c r="E94" s="28"/>
      <c r="F94" s="28"/>
      <c r="G94" s="28"/>
      <c r="H94" s="28"/>
      <c r="I94" s="28"/>
    </row>
    <row r="95" spans="1:9">
      <c r="A95" s="28"/>
      <c r="B95" s="24">
        <v>0.64930555555555902</v>
      </c>
      <c r="C95" s="28"/>
      <c r="D95" s="28"/>
      <c r="E95" s="28"/>
      <c r="F95" s="28"/>
      <c r="G95" s="28"/>
      <c r="H95" s="28"/>
      <c r="I95" s="28"/>
    </row>
    <row r="96" spans="1:9">
      <c r="A96" s="28"/>
      <c r="B96" s="24">
        <v>0.65277777777778101</v>
      </c>
      <c r="C96" s="28"/>
      <c r="D96" s="28"/>
      <c r="E96" s="28"/>
      <c r="F96" s="28"/>
      <c r="G96" s="28"/>
      <c r="H96" s="28"/>
      <c r="I96" s="28"/>
    </row>
    <row r="97" spans="1:9">
      <c r="A97" s="28"/>
      <c r="B97" s="24">
        <v>0.656250000000004</v>
      </c>
      <c r="C97" s="28"/>
      <c r="D97" s="28"/>
      <c r="E97" s="28"/>
      <c r="F97" s="28"/>
      <c r="G97" s="28"/>
      <c r="H97" s="28"/>
      <c r="I97" s="28"/>
    </row>
    <row r="98" spans="1:9">
      <c r="A98" s="28"/>
      <c r="B98" s="24">
        <v>0.65972222222222598</v>
      </c>
      <c r="C98" s="28"/>
      <c r="D98" s="28"/>
      <c r="E98" s="28"/>
      <c r="F98" s="28"/>
      <c r="G98" s="28"/>
      <c r="H98" s="28"/>
      <c r="I98" s="28"/>
    </row>
    <row r="99" spans="1:9">
      <c r="A99" s="28"/>
      <c r="B99" s="24">
        <v>0.66319444444444797</v>
      </c>
      <c r="C99" s="28"/>
      <c r="D99" s="28"/>
      <c r="E99" s="28"/>
      <c r="F99" s="28"/>
      <c r="G99" s="28"/>
      <c r="H99" s="28"/>
      <c r="I99" s="28"/>
    </row>
    <row r="100" spans="1:9">
      <c r="A100" s="28"/>
      <c r="B100" s="24">
        <v>0.66666666666666996</v>
      </c>
      <c r="C100" s="28"/>
      <c r="D100" s="28"/>
      <c r="E100" s="28"/>
      <c r="F100" s="28"/>
      <c r="G100" s="28"/>
      <c r="H100" s="28"/>
      <c r="I100" s="28"/>
    </row>
    <row r="101" spans="1:9">
      <c r="A101" s="28"/>
      <c r="B101" s="24">
        <v>0.67013888888889295</v>
      </c>
      <c r="C101" s="28"/>
      <c r="D101" s="28"/>
      <c r="E101" s="28"/>
      <c r="F101" s="28"/>
      <c r="G101" s="28"/>
      <c r="H101" s="28"/>
      <c r="I101" s="28"/>
    </row>
    <row r="102" spans="1:9">
      <c r="A102" s="28"/>
      <c r="B102" s="24">
        <v>0.67361111111111505</v>
      </c>
      <c r="C102" s="28"/>
      <c r="D102" s="28"/>
      <c r="E102" s="28"/>
      <c r="F102" s="28"/>
      <c r="G102" s="28"/>
      <c r="H102" s="28"/>
      <c r="I102" s="28"/>
    </row>
    <row r="103" spans="1:9">
      <c r="A103" s="28"/>
      <c r="B103" s="24">
        <v>0.67708333333333703</v>
      </c>
      <c r="C103" s="28"/>
      <c r="D103" s="28"/>
      <c r="E103" s="28"/>
      <c r="F103" s="28"/>
      <c r="G103" s="28"/>
      <c r="H103" s="28"/>
      <c r="I103" s="28"/>
    </row>
    <row r="104" spans="1:9">
      <c r="A104" s="28"/>
      <c r="B104" s="24">
        <v>0.68055555555556002</v>
      </c>
      <c r="C104" s="28"/>
      <c r="D104" s="28"/>
      <c r="E104" s="28"/>
      <c r="F104" s="28"/>
      <c r="G104" s="28"/>
      <c r="H104" s="28"/>
      <c r="I104" s="28"/>
    </row>
    <row r="105" spans="1:9">
      <c r="A105" s="28"/>
      <c r="B105" s="24">
        <v>0.68402777777778201</v>
      </c>
      <c r="C105" s="28"/>
      <c r="D105" s="28"/>
      <c r="E105" s="28"/>
      <c r="F105" s="28"/>
      <c r="G105" s="28"/>
      <c r="H105" s="28"/>
      <c r="I105" s="28"/>
    </row>
    <row r="106" spans="1:9">
      <c r="A106" s="28"/>
      <c r="B106" s="24">
        <v>0.687500000000004</v>
      </c>
      <c r="C106" s="28"/>
      <c r="D106" s="28"/>
      <c r="E106" s="28"/>
      <c r="F106" s="28"/>
      <c r="G106" s="28"/>
      <c r="H106" s="28"/>
      <c r="I106" s="28"/>
    </row>
    <row r="107" spans="1:9">
      <c r="A107" s="28"/>
      <c r="B107" s="24">
        <v>0.69097222222222598</v>
      </c>
      <c r="C107" s="28"/>
      <c r="D107" s="28"/>
      <c r="E107" s="28"/>
      <c r="F107" s="28"/>
      <c r="G107" s="28"/>
      <c r="H107" s="28"/>
      <c r="I107" s="28"/>
    </row>
    <row r="108" spans="1:9">
      <c r="A108" s="28"/>
      <c r="B108" s="24">
        <v>0.69444444444444897</v>
      </c>
      <c r="C108" s="28"/>
      <c r="D108" s="28"/>
      <c r="E108" s="28"/>
      <c r="F108" s="28"/>
      <c r="G108" s="28"/>
      <c r="H108" s="28"/>
      <c r="I108" s="28"/>
    </row>
    <row r="109" spans="1:9">
      <c r="A109" s="28"/>
      <c r="B109" s="24">
        <v>0.69791666666667096</v>
      </c>
      <c r="C109" s="28"/>
      <c r="D109" s="28"/>
      <c r="E109" s="28"/>
      <c r="F109" s="28"/>
      <c r="G109" s="28"/>
      <c r="H109" s="28"/>
      <c r="I109" s="28"/>
    </row>
    <row r="110" spans="1:9">
      <c r="A110" s="28"/>
      <c r="B110" s="24">
        <v>0.70138888888889295</v>
      </c>
      <c r="C110" s="28"/>
      <c r="D110" s="28"/>
      <c r="E110" s="28"/>
      <c r="F110" s="28"/>
      <c r="G110" s="28"/>
      <c r="H110" s="28"/>
      <c r="I110" s="28"/>
    </row>
    <row r="111" spans="1:9">
      <c r="A111" s="28"/>
      <c r="B111" s="24">
        <v>0.70486111111111505</v>
      </c>
      <c r="C111" s="28"/>
      <c r="D111" s="28"/>
      <c r="E111" s="28"/>
      <c r="F111" s="28"/>
      <c r="G111" s="28"/>
      <c r="H111" s="28"/>
      <c r="I111" s="28"/>
    </row>
    <row r="112" spans="1:9">
      <c r="A112" s="28"/>
      <c r="B112" s="24">
        <v>0.70833333333333803</v>
      </c>
      <c r="C112" s="28"/>
      <c r="D112" s="28"/>
      <c r="E112" s="28"/>
      <c r="F112" s="28"/>
      <c r="G112" s="28"/>
      <c r="H112" s="28"/>
      <c r="I112" s="28"/>
    </row>
    <row r="113" spans="1:9">
      <c r="A113" s="28"/>
      <c r="B113" s="24">
        <v>0.71180555555556002</v>
      </c>
      <c r="C113" s="28"/>
      <c r="D113" s="28"/>
      <c r="E113" s="28"/>
      <c r="F113" s="28"/>
      <c r="G113" s="28"/>
      <c r="H113" s="28"/>
      <c r="I113" s="28"/>
    </row>
    <row r="114" spans="1:9">
      <c r="A114" s="28"/>
      <c r="B114" s="24">
        <v>0.71527777777778201</v>
      </c>
      <c r="C114" s="28"/>
      <c r="D114" s="28"/>
      <c r="E114" s="28"/>
      <c r="F114" s="28"/>
      <c r="G114" s="28"/>
      <c r="H114" s="28"/>
      <c r="I114" s="28"/>
    </row>
    <row r="115" spans="1:9">
      <c r="A115" s="28"/>
      <c r="B115" s="24">
        <v>0.718750000000004</v>
      </c>
      <c r="C115" s="28"/>
      <c r="D115" s="28"/>
      <c r="E115" s="28"/>
      <c r="F115" s="28"/>
      <c r="G115" s="28"/>
      <c r="H115" s="28"/>
      <c r="I115" s="28"/>
    </row>
    <row r="116" spans="1:9">
      <c r="A116" s="28"/>
      <c r="B116" s="24">
        <v>0.72222222222222698</v>
      </c>
      <c r="C116" s="28"/>
      <c r="D116" s="28"/>
      <c r="E116" s="28"/>
      <c r="F116" s="28"/>
      <c r="G116" s="28"/>
      <c r="H116" s="28"/>
      <c r="I116" s="28"/>
    </row>
    <row r="117" spans="1:9">
      <c r="A117" s="28"/>
      <c r="B117" s="24">
        <v>0.72569444444444897</v>
      </c>
      <c r="C117" s="28"/>
      <c r="D117" s="28"/>
      <c r="E117" s="28"/>
      <c r="F117" s="28"/>
      <c r="G117" s="28"/>
      <c r="H117" s="28"/>
      <c r="I117" s="28"/>
    </row>
    <row r="118" spans="1:9">
      <c r="A118" s="28"/>
      <c r="B118" s="24">
        <v>0.72916666666667096</v>
      </c>
      <c r="C118" s="28"/>
      <c r="D118" s="28"/>
      <c r="E118" s="28"/>
      <c r="F118" s="28"/>
      <c r="G118" s="28"/>
      <c r="H118" s="28"/>
      <c r="I118" s="28"/>
    </row>
    <row r="119" spans="1:9">
      <c r="A119" s="28"/>
      <c r="B119" s="24">
        <v>0.73263888888889395</v>
      </c>
      <c r="C119" s="28"/>
      <c r="D119" s="28"/>
      <c r="E119" s="28"/>
      <c r="F119" s="28"/>
      <c r="G119" s="28"/>
      <c r="H119" s="28"/>
      <c r="I119" s="28"/>
    </row>
    <row r="120" spans="1:9">
      <c r="A120" s="28"/>
      <c r="B120" s="24">
        <v>0.73611111111111605</v>
      </c>
      <c r="C120" s="28"/>
      <c r="D120" s="28"/>
      <c r="E120" s="28"/>
      <c r="F120" s="28"/>
      <c r="G120" s="28"/>
      <c r="H120" s="28"/>
      <c r="I120" s="28"/>
    </row>
    <row r="121" spans="1:9">
      <c r="A121" s="28"/>
      <c r="B121" s="24">
        <v>0.73958333333333803</v>
      </c>
      <c r="C121" s="28"/>
      <c r="D121" s="28"/>
      <c r="E121" s="28"/>
      <c r="F121" s="28"/>
      <c r="G121" s="28"/>
      <c r="H121" s="28"/>
      <c r="I121" s="28"/>
    </row>
    <row r="122" spans="1:9">
      <c r="A122" s="28"/>
      <c r="B122" s="24">
        <v>0.74305555555556002</v>
      </c>
      <c r="C122" s="28"/>
      <c r="D122" s="28"/>
      <c r="E122" s="28"/>
      <c r="F122" s="28"/>
      <c r="G122" s="28"/>
      <c r="H122" s="28"/>
      <c r="I122" s="28"/>
    </row>
    <row r="123" spans="1:9">
      <c r="A123" s="28"/>
      <c r="B123" s="24">
        <v>0.74652777777778301</v>
      </c>
      <c r="C123" s="28"/>
      <c r="D123" s="28"/>
      <c r="E123" s="28"/>
      <c r="F123" s="28"/>
      <c r="G123" s="28"/>
      <c r="H123" s="28"/>
      <c r="I123" s="28"/>
    </row>
    <row r="124" spans="1:9">
      <c r="A124" s="28"/>
      <c r="B124" s="24">
        <v>0.750000000000005</v>
      </c>
      <c r="C124" s="28"/>
      <c r="D124" s="28"/>
      <c r="E124" s="28"/>
      <c r="F124" s="28"/>
      <c r="G124" s="28"/>
      <c r="H124" s="28"/>
      <c r="I124" s="28"/>
    </row>
    <row r="125" spans="1:9">
      <c r="A125" s="28"/>
      <c r="B125" s="24">
        <v>0.75347222222222698</v>
      </c>
      <c r="C125" s="28"/>
      <c r="D125" s="28"/>
      <c r="E125" s="28"/>
      <c r="F125" s="28"/>
      <c r="G125" s="28"/>
      <c r="H125" s="28"/>
      <c r="I125" s="28"/>
    </row>
    <row r="126" spans="1:9">
      <c r="A126" s="28"/>
      <c r="B126" s="24">
        <v>0.75694444444444897</v>
      </c>
      <c r="C126" s="28"/>
      <c r="D126" s="28"/>
      <c r="E126" s="28"/>
      <c r="F126" s="28"/>
      <c r="G126" s="28"/>
      <c r="H126" s="28"/>
      <c r="I126" s="28"/>
    </row>
    <row r="127" spans="1:9">
      <c r="A127" s="28"/>
      <c r="B127" s="24">
        <v>0.76041666666667196</v>
      </c>
      <c r="C127" s="28"/>
      <c r="D127" s="28"/>
      <c r="E127" s="28"/>
      <c r="F127" s="28"/>
      <c r="G127" s="28"/>
      <c r="H127" s="28"/>
      <c r="I127" s="28"/>
    </row>
    <row r="128" spans="1:9">
      <c r="A128" s="28"/>
      <c r="B128" s="24">
        <v>0.76388888888889395</v>
      </c>
      <c r="C128" s="28"/>
      <c r="D128" s="28"/>
      <c r="E128" s="28"/>
      <c r="F128" s="28"/>
      <c r="G128" s="28"/>
      <c r="H128" s="28"/>
      <c r="I128" s="28"/>
    </row>
    <row r="129" spans="1:9">
      <c r="A129" s="28"/>
      <c r="B129" s="24">
        <v>0.76736111111111605</v>
      </c>
      <c r="C129" s="28"/>
      <c r="D129" s="28"/>
      <c r="E129" s="28"/>
      <c r="F129" s="28"/>
      <c r="G129" s="28"/>
      <c r="H129" s="28"/>
      <c r="I129" s="28"/>
    </row>
    <row r="130" spans="1:9">
      <c r="A130" s="28"/>
      <c r="B130" s="24">
        <v>0.77083333333333803</v>
      </c>
      <c r="C130" s="28"/>
      <c r="D130" s="28"/>
      <c r="E130" s="28"/>
      <c r="F130" s="28"/>
      <c r="G130" s="28"/>
      <c r="H130" s="28"/>
      <c r="I130" s="28"/>
    </row>
    <row r="131" spans="1:9">
      <c r="A131" s="28"/>
      <c r="B131" s="24">
        <v>0.77430555555556102</v>
      </c>
      <c r="C131" s="28"/>
      <c r="D131" s="28"/>
      <c r="E131" s="28"/>
      <c r="F131" s="28"/>
      <c r="G131" s="28"/>
      <c r="H131" s="28"/>
      <c r="I131" s="28"/>
    </row>
    <row r="132" spans="1:9">
      <c r="A132" s="28"/>
      <c r="B132" s="24">
        <v>0.77777777777778301</v>
      </c>
      <c r="C132" s="28"/>
      <c r="D132" s="28"/>
      <c r="E132" s="28"/>
      <c r="F132" s="28"/>
      <c r="G132" s="28"/>
      <c r="H132" s="28"/>
      <c r="I132" s="28"/>
    </row>
    <row r="133" spans="1:9">
      <c r="A133" s="28"/>
      <c r="B133" s="24">
        <v>0.781250000000005</v>
      </c>
      <c r="C133" s="28"/>
      <c r="D133" s="28"/>
      <c r="E133" s="28"/>
      <c r="F133" s="28"/>
      <c r="G133" s="28"/>
      <c r="H133" s="28"/>
      <c r="I133" s="28"/>
    </row>
    <row r="134" spans="1:9">
      <c r="A134" s="28"/>
      <c r="B134" s="24">
        <v>0.78472222222222798</v>
      </c>
      <c r="C134" s="28"/>
      <c r="D134" s="28"/>
      <c r="E134" s="28"/>
      <c r="F134" s="28"/>
      <c r="G134" s="28"/>
      <c r="H134" s="28"/>
      <c r="I134" s="28"/>
    </row>
    <row r="135" spans="1:9">
      <c r="A135" s="28"/>
      <c r="B135" s="24">
        <v>0.78819444444444997</v>
      </c>
      <c r="C135" s="28"/>
      <c r="D135" s="28"/>
      <c r="E135" s="28"/>
      <c r="F135" s="28"/>
      <c r="G135" s="28"/>
      <c r="H135" s="28"/>
      <c r="I135" s="28"/>
    </row>
    <row r="136" spans="1:9">
      <c r="A136" s="28"/>
      <c r="B136" s="31">
        <v>0.79166666666667196</v>
      </c>
      <c r="C136" s="28"/>
      <c r="D136" s="28"/>
      <c r="E136" s="28"/>
      <c r="F136" s="28"/>
      <c r="G136" s="28"/>
      <c r="H136" s="28"/>
      <c r="I136" s="28"/>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BA152"/>
  <sheetViews>
    <sheetView showGridLines="0" zoomScaleNormal="100" workbookViewId="0">
      <selection activeCell="P19" sqref="P19:R19"/>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3" t="s">
        <v>436</v>
      </c>
      <c r="C6" s="493"/>
      <c r="D6" s="361" t="str">
        <f>IF(ISBLANK(シート1!E5),"",シート1!E5)</f>
        <v>再研修（平日コース）</v>
      </c>
      <c r="E6" s="361"/>
      <c r="F6" s="361"/>
      <c r="G6" s="361"/>
      <c r="H6" s="361"/>
      <c r="I6" s="361"/>
      <c r="J6" s="361"/>
      <c r="K6" s="361"/>
      <c r="L6" s="361"/>
      <c r="M6" s="361"/>
      <c r="N6" s="361"/>
      <c r="O6" s="361"/>
      <c r="P6" s="361"/>
      <c r="Q6" s="361"/>
      <c r="R6" s="361"/>
      <c r="S6" s="361"/>
      <c r="T6" s="361"/>
      <c r="U6" s="361"/>
      <c r="V6" s="361"/>
      <c r="W6" s="361"/>
      <c r="X6" s="361"/>
      <c r="Y6" s="361"/>
      <c r="Z6" s="361"/>
      <c r="AA6" s="361"/>
      <c r="AB6" s="361"/>
      <c r="AC6" s="362"/>
      <c r="AE6" s="65"/>
      <c r="AF6" s="71"/>
      <c r="AG6" s="71"/>
      <c r="AH6" s="71"/>
      <c r="AI6" s="71"/>
      <c r="AJ6" s="71"/>
      <c r="AO6" s="63" t="s">
        <v>145</v>
      </c>
    </row>
    <row r="7" spans="1:41" s="222" customFormat="1" ht="32.1" customHeight="1">
      <c r="A7" s="221"/>
      <c r="B7" s="494" t="s">
        <v>437</v>
      </c>
      <c r="C7" s="494"/>
      <c r="D7" s="499" t="s">
        <v>240</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111"/>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75">
        <v>1</v>
      </c>
      <c r="E10" s="495">
        <v>44782</v>
      </c>
      <c r="F10" s="496"/>
      <c r="G10" s="496"/>
      <c r="H10" s="496"/>
      <c r="I10" s="497"/>
      <c r="J10" s="498" t="s">
        <v>29</v>
      </c>
      <c r="K10" s="439"/>
      <c r="L10" s="76">
        <v>1</v>
      </c>
      <c r="M10" s="516">
        <v>0.39583333333333398</v>
      </c>
      <c r="N10" s="517"/>
      <c r="O10" s="517"/>
      <c r="P10" s="518"/>
      <c r="Q10" s="77" t="s">
        <v>1</v>
      </c>
      <c r="R10" s="516">
        <v>0.687500000000004</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78">
        <v>2</v>
      </c>
      <c r="E11" s="501"/>
      <c r="F11" s="502"/>
      <c r="G11" s="502"/>
      <c r="H11" s="502"/>
      <c r="I11" s="503"/>
      <c r="J11" s="498"/>
      <c r="K11" s="439"/>
      <c r="L11" s="76">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1" t="s">
        <v>4</v>
      </c>
      <c r="C13" s="461"/>
      <c r="D13" s="75">
        <v>1</v>
      </c>
      <c r="E13" s="528" t="s">
        <v>359</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78">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E16" s="111"/>
      <c r="AF16" s="85" t="s">
        <v>12</v>
      </c>
      <c r="AG16" s="85" t="s">
        <v>30</v>
      </c>
      <c r="AH16" s="227"/>
      <c r="AI16" s="225" t="s">
        <v>43</v>
      </c>
      <c r="AJ16" s="226"/>
      <c r="AK16" s="225" t="s">
        <v>33</v>
      </c>
      <c r="AL16" s="226"/>
      <c r="AM16" s="225" t="s">
        <v>42</v>
      </c>
      <c r="AN16" s="226"/>
    </row>
    <row r="17" spans="1:53"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E17" s="111"/>
      <c r="AF17" s="86"/>
      <c r="AG17" s="87" t="s">
        <v>31</v>
      </c>
      <c r="AH17" s="228"/>
      <c r="AI17" s="88" t="s">
        <v>44</v>
      </c>
      <c r="AJ17" s="89" t="s">
        <v>45</v>
      </c>
      <c r="AK17" s="88" t="s">
        <v>44</v>
      </c>
      <c r="AL17" s="90" t="s">
        <v>45</v>
      </c>
      <c r="AM17" s="91" t="s">
        <v>346</v>
      </c>
      <c r="AN17" s="90" t="s">
        <v>45</v>
      </c>
    </row>
    <row r="18" spans="1:53"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552"/>
      <c r="Z18" s="553"/>
      <c r="AA18" s="553"/>
      <c r="AB18" s="553"/>
      <c r="AC18" s="553"/>
      <c r="AD18" s="65"/>
      <c r="AF18" s="85" t="s">
        <v>12</v>
      </c>
      <c r="AG18" s="85" t="s">
        <v>30</v>
      </c>
      <c r="AH18" s="227"/>
      <c r="AI18" s="225" t="s">
        <v>43</v>
      </c>
      <c r="AJ18" s="226"/>
      <c r="AK18" s="225" t="s">
        <v>33</v>
      </c>
      <c r="AL18" s="226"/>
      <c r="AM18" s="225" t="s">
        <v>42</v>
      </c>
      <c r="AN18" s="226"/>
    </row>
    <row r="19" spans="1:53" s="63" customFormat="1" ht="41.25" customHeight="1">
      <c r="A19" s="65"/>
      <c r="B19" s="92" t="s">
        <v>35</v>
      </c>
      <c r="C19" s="471" t="s">
        <v>241</v>
      </c>
      <c r="D19" s="472"/>
      <c r="E19" s="472"/>
      <c r="F19" s="472"/>
      <c r="G19" s="472"/>
      <c r="H19" s="472"/>
      <c r="I19" s="472"/>
      <c r="J19" s="472"/>
      <c r="K19" s="472"/>
      <c r="L19" s="472"/>
      <c r="M19" s="472"/>
      <c r="N19" s="472"/>
      <c r="O19" s="472"/>
      <c r="P19" s="543"/>
      <c r="Q19" s="544"/>
      <c r="R19" s="545"/>
      <c r="S19" s="546"/>
      <c r="T19" s="544"/>
      <c r="U19" s="547"/>
      <c r="V19" s="542"/>
      <c r="W19" s="542"/>
      <c r="X19" s="542"/>
      <c r="Y19" s="548"/>
      <c r="Z19" s="548"/>
      <c r="AA19" s="548"/>
      <c r="AB19" s="548"/>
      <c r="AC19" s="549"/>
      <c r="AD19" s="65"/>
      <c r="AE19" s="111"/>
      <c r="AF19" s="93" t="s">
        <v>347</v>
      </c>
      <c r="AG19" s="94">
        <v>0.33333333333333331</v>
      </c>
      <c r="AH19" s="95"/>
      <c r="AI19" s="96"/>
      <c r="AJ19" s="97"/>
      <c r="AK19" s="98"/>
      <c r="AL19" s="99"/>
      <c r="AM19" s="98"/>
      <c r="AN19" s="196"/>
      <c r="AO19" s="200"/>
      <c r="AP19" s="200"/>
      <c r="AR19" s="200"/>
      <c r="AS19" s="200"/>
      <c r="AT19" s="200"/>
      <c r="AU19" s="200"/>
      <c r="AV19" s="200"/>
      <c r="AW19" s="200"/>
      <c r="AX19" s="200"/>
      <c r="AY19" s="200"/>
      <c r="AZ19" s="200"/>
      <c r="BA19" s="200"/>
    </row>
    <row r="20" spans="1:53" s="63" customFormat="1" ht="41.25" customHeight="1">
      <c r="A20" s="65"/>
      <c r="B20" s="92" t="s">
        <v>36</v>
      </c>
      <c r="C20" s="565" t="s">
        <v>242</v>
      </c>
      <c r="D20" s="566"/>
      <c r="E20" s="566"/>
      <c r="F20" s="566"/>
      <c r="G20" s="566"/>
      <c r="H20" s="566"/>
      <c r="I20" s="566"/>
      <c r="J20" s="566"/>
      <c r="K20" s="566"/>
      <c r="L20" s="566"/>
      <c r="M20" s="566"/>
      <c r="N20" s="566"/>
      <c r="O20" s="566"/>
      <c r="P20" s="504"/>
      <c r="Q20" s="490"/>
      <c r="R20" s="491"/>
      <c r="S20" s="489"/>
      <c r="T20" s="490"/>
      <c r="U20" s="492"/>
      <c r="V20" s="515"/>
      <c r="W20" s="515"/>
      <c r="X20" s="515"/>
      <c r="Y20" s="487"/>
      <c r="Z20" s="487"/>
      <c r="AA20" s="487"/>
      <c r="AB20" s="487"/>
      <c r="AC20" s="488"/>
      <c r="AD20" s="65"/>
      <c r="AE20" s="111"/>
      <c r="AF20" s="228" t="s">
        <v>348</v>
      </c>
      <c r="AG20" s="94">
        <v>0.33680555555555558</v>
      </c>
      <c r="AH20" s="95">
        <v>4</v>
      </c>
      <c r="AI20" s="96" t="s">
        <v>349</v>
      </c>
      <c r="AJ20" s="97" t="s">
        <v>47</v>
      </c>
      <c r="AK20" s="96" t="s">
        <v>54</v>
      </c>
      <c r="AL20" s="100" t="s">
        <v>55</v>
      </c>
      <c r="AM20" s="96" t="s">
        <v>56</v>
      </c>
      <c r="AN20" s="197" t="s">
        <v>57</v>
      </c>
      <c r="AO20" s="200"/>
      <c r="AQ20" s="200"/>
      <c r="AR20" s="200"/>
      <c r="AS20" s="200"/>
      <c r="AT20" s="200"/>
      <c r="AU20" s="200"/>
      <c r="AV20" s="200"/>
      <c r="AW20" s="200"/>
      <c r="AX20" s="200"/>
      <c r="AY20" s="200"/>
      <c r="AZ20" s="200"/>
      <c r="BA20" s="200"/>
    </row>
    <row r="21" spans="1:53" s="63" customFormat="1" ht="41.25" customHeight="1">
      <c r="A21" s="65"/>
      <c r="B21" s="92" t="s">
        <v>37</v>
      </c>
      <c r="C21" s="471" t="s">
        <v>243</v>
      </c>
      <c r="D21" s="472"/>
      <c r="E21" s="472"/>
      <c r="F21" s="472"/>
      <c r="G21" s="472"/>
      <c r="H21" s="472"/>
      <c r="I21" s="472"/>
      <c r="J21" s="472"/>
      <c r="K21" s="472"/>
      <c r="L21" s="472"/>
      <c r="M21" s="472"/>
      <c r="N21" s="472"/>
      <c r="O21" s="473"/>
      <c r="P21" s="489"/>
      <c r="Q21" s="490"/>
      <c r="R21" s="491"/>
      <c r="S21" s="489"/>
      <c r="T21" s="490"/>
      <c r="U21" s="491"/>
      <c r="V21" s="489"/>
      <c r="W21" s="490"/>
      <c r="X21" s="491"/>
      <c r="Y21" s="487"/>
      <c r="Z21" s="487"/>
      <c r="AA21" s="487"/>
      <c r="AB21" s="487"/>
      <c r="AC21" s="488"/>
      <c r="AD21" s="65"/>
      <c r="AE21" s="111"/>
      <c r="AF21" s="71"/>
      <c r="AG21" s="94">
        <v>0.34027777777777801</v>
      </c>
      <c r="AH21" s="101">
        <v>3</v>
      </c>
      <c r="AI21" s="102" t="s">
        <v>354</v>
      </c>
      <c r="AJ21" s="103" t="s">
        <v>355</v>
      </c>
      <c r="AK21" s="102" t="s">
        <v>58</v>
      </c>
      <c r="AL21" s="104" t="s">
        <v>59</v>
      </c>
      <c r="AM21" s="102" t="s">
        <v>60</v>
      </c>
      <c r="AN21" s="198" t="s">
        <v>61</v>
      </c>
      <c r="AO21" s="200"/>
      <c r="AP21" s="200"/>
      <c r="AQ21" s="200"/>
      <c r="AR21" s="200"/>
      <c r="AS21" s="200"/>
      <c r="AT21" s="200"/>
      <c r="AU21" s="200"/>
      <c r="AV21" s="200"/>
      <c r="AW21" s="200"/>
      <c r="AX21" s="200"/>
      <c r="AY21" s="200"/>
      <c r="AZ21" s="200"/>
      <c r="BA21" s="200"/>
    </row>
    <row r="22" spans="1:53" s="63" customFormat="1" ht="41.25" customHeight="1">
      <c r="A22" s="65"/>
      <c r="B22" s="92" t="s">
        <v>38</v>
      </c>
      <c r="C22" s="471" t="s">
        <v>323</v>
      </c>
      <c r="D22" s="472"/>
      <c r="E22" s="472"/>
      <c r="F22" s="472"/>
      <c r="G22" s="472"/>
      <c r="H22" s="472"/>
      <c r="I22" s="472"/>
      <c r="J22" s="472"/>
      <c r="K22" s="472"/>
      <c r="L22" s="472"/>
      <c r="M22" s="472"/>
      <c r="N22" s="472"/>
      <c r="O22" s="473"/>
      <c r="P22" s="489"/>
      <c r="Q22" s="490"/>
      <c r="R22" s="492"/>
      <c r="S22" s="489"/>
      <c r="T22" s="490"/>
      <c r="U22" s="492"/>
      <c r="V22" s="489"/>
      <c r="W22" s="490"/>
      <c r="X22" s="491"/>
      <c r="Y22" s="487"/>
      <c r="Z22" s="487"/>
      <c r="AA22" s="487"/>
      <c r="AB22" s="487"/>
      <c r="AC22" s="488"/>
      <c r="AD22" s="65"/>
      <c r="AE22" s="111"/>
      <c r="AF22" s="71"/>
      <c r="AG22" s="94">
        <v>0.34375</v>
      </c>
      <c r="AH22" s="101">
        <v>2</v>
      </c>
      <c r="AI22" s="102" t="s">
        <v>356</v>
      </c>
      <c r="AJ22" s="103" t="s">
        <v>355</v>
      </c>
      <c r="AK22" s="102" t="s">
        <v>62</v>
      </c>
      <c r="AL22" s="104" t="s">
        <v>63</v>
      </c>
      <c r="AM22" s="102" t="s">
        <v>64</v>
      </c>
      <c r="AN22" s="198" t="s">
        <v>65</v>
      </c>
      <c r="AO22" s="200"/>
      <c r="AP22" s="200"/>
      <c r="AQ22" s="200"/>
      <c r="AR22" s="200"/>
      <c r="AS22" s="200"/>
      <c r="AT22" s="200"/>
      <c r="AU22" s="200"/>
      <c r="AV22" s="200"/>
      <c r="AW22" s="200"/>
      <c r="AX22" s="200"/>
      <c r="AY22" s="200"/>
      <c r="AZ22" s="200"/>
      <c r="BA22" s="200"/>
    </row>
    <row r="23" spans="1:53" s="63" customFormat="1" ht="41.25" customHeight="1">
      <c r="A23" s="65"/>
      <c r="B23" s="92" t="s">
        <v>39</v>
      </c>
      <c r="C23" s="471" t="s">
        <v>324</v>
      </c>
      <c r="D23" s="472"/>
      <c r="E23" s="472"/>
      <c r="F23" s="472"/>
      <c r="G23" s="472"/>
      <c r="H23" s="472"/>
      <c r="I23" s="472"/>
      <c r="J23" s="472"/>
      <c r="K23" s="472"/>
      <c r="L23" s="472"/>
      <c r="M23" s="472"/>
      <c r="N23" s="472"/>
      <c r="O23" s="472"/>
      <c r="P23" s="504"/>
      <c r="Q23" s="490"/>
      <c r="R23" s="491"/>
      <c r="S23" s="489"/>
      <c r="T23" s="490"/>
      <c r="U23" s="492"/>
      <c r="V23" s="515"/>
      <c r="W23" s="515"/>
      <c r="X23" s="515"/>
      <c r="Y23" s="487"/>
      <c r="Z23" s="487"/>
      <c r="AA23" s="487"/>
      <c r="AB23" s="487"/>
      <c r="AC23" s="488"/>
      <c r="AD23" s="65"/>
      <c r="AE23" s="111"/>
      <c r="AF23" s="71"/>
      <c r="AG23" s="94">
        <v>0.34722222222222199</v>
      </c>
      <c r="AH23" s="105">
        <v>1</v>
      </c>
      <c r="AI23" s="106" t="s">
        <v>353</v>
      </c>
      <c r="AJ23" s="89" t="s">
        <v>355</v>
      </c>
      <c r="AK23" s="106" t="s">
        <v>66</v>
      </c>
      <c r="AL23" s="107" t="s">
        <v>67</v>
      </c>
      <c r="AM23" s="106" t="s">
        <v>68</v>
      </c>
      <c r="AN23" s="199" t="s">
        <v>69</v>
      </c>
      <c r="AO23" s="200"/>
      <c r="AP23" s="200"/>
      <c r="AQ23" s="200"/>
      <c r="AR23" s="200"/>
      <c r="AS23" s="200"/>
      <c r="AT23" s="200"/>
      <c r="AU23" s="200"/>
      <c r="AV23" s="200"/>
      <c r="AW23" s="200"/>
      <c r="AX23" s="200"/>
      <c r="AY23" s="200"/>
      <c r="AZ23" s="200"/>
      <c r="BA23" s="200"/>
    </row>
    <row r="24" spans="1:53" s="63" customFormat="1" ht="41.25" customHeight="1">
      <c r="A24" s="65"/>
      <c r="B24" s="92" t="s">
        <v>40</v>
      </c>
      <c r="C24" s="471" t="s">
        <v>325</v>
      </c>
      <c r="D24" s="472"/>
      <c r="E24" s="472"/>
      <c r="F24" s="472"/>
      <c r="G24" s="472"/>
      <c r="H24" s="472"/>
      <c r="I24" s="472"/>
      <c r="J24" s="472"/>
      <c r="K24" s="472"/>
      <c r="L24" s="472"/>
      <c r="M24" s="472"/>
      <c r="N24" s="472"/>
      <c r="O24" s="472"/>
      <c r="P24" s="504"/>
      <c r="Q24" s="490"/>
      <c r="R24" s="491"/>
      <c r="S24" s="489"/>
      <c r="T24" s="490"/>
      <c r="U24" s="492"/>
      <c r="V24" s="515"/>
      <c r="W24" s="515"/>
      <c r="X24" s="515"/>
      <c r="Y24" s="487"/>
      <c r="Z24" s="487"/>
      <c r="AA24" s="487"/>
      <c r="AB24" s="487"/>
      <c r="AC24" s="488"/>
      <c r="AD24" s="65"/>
      <c r="AE24" s="111"/>
      <c r="AF24" s="71"/>
      <c r="AG24" s="94">
        <v>0.35069444444444497</v>
      </c>
      <c r="AH24" s="108"/>
      <c r="AI24" s="71"/>
      <c r="AJ24" s="71"/>
      <c r="AK24" s="108"/>
      <c r="AL24" s="71"/>
      <c r="AM24" s="108"/>
      <c r="AN24" s="108"/>
      <c r="AO24" s="200"/>
      <c r="AP24" s="200"/>
      <c r="AQ24" s="200"/>
      <c r="AR24" s="200"/>
      <c r="AS24" s="200"/>
      <c r="AT24" s="200"/>
      <c r="AU24" s="200"/>
      <c r="AV24" s="200"/>
      <c r="AW24" s="200"/>
      <c r="AX24" s="200"/>
      <c r="AY24" s="200"/>
      <c r="AZ24" s="200"/>
      <c r="BA24" s="200"/>
    </row>
    <row r="25" spans="1:53" s="63" customFormat="1" ht="41.25" customHeight="1">
      <c r="A25" s="65"/>
      <c r="B25" s="92" t="s">
        <v>244</v>
      </c>
      <c r="C25" s="471" t="s">
        <v>246</v>
      </c>
      <c r="D25" s="472"/>
      <c r="E25" s="472"/>
      <c r="F25" s="472"/>
      <c r="G25" s="472"/>
      <c r="H25" s="472"/>
      <c r="I25" s="472"/>
      <c r="J25" s="472"/>
      <c r="K25" s="472"/>
      <c r="L25" s="472"/>
      <c r="M25" s="472"/>
      <c r="N25" s="472"/>
      <c r="O25" s="472"/>
      <c r="P25" s="504"/>
      <c r="Q25" s="490"/>
      <c r="R25" s="491"/>
      <c r="S25" s="489"/>
      <c r="T25" s="490"/>
      <c r="U25" s="492"/>
      <c r="V25" s="515"/>
      <c r="W25" s="515"/>
      <c r="X25" s="515"/>
      <c r="Y25" s="487"/>
      <c r="Z25" s="487"/>
      <c r="AA25" s="487"/>
      <c r="AB25" s="487"/>
      <c r="AC25" s="488"/>
      <c r="AD25" s="65"/>
      <c r="AE25" s="111"/>
      <c r="AF25" s="71"/>
      <c r="AG25" s="94">
        <v>0.35416666666666669</v>
      </c>
      <c r="AH25" s="108"/>
      <c r="AI25" s="71"/>
      <c r="AJ25" s="71"/>
      <c r="AK25" s="108"/>
      <c r="AL25" s="71"/>
      <c r="AM25" s="108"/>
      <c r="AN25" s="108"/>
    </row>
    <row r="26" spans="1:53" s="63" customFormat="1" ht="41.25" customHeight="1" thickBot="1">
      <c r="A26" s="65"/>
      <c r="B26" s="92" t="s">
        <v>245</v>
      </c>
      <c r="C26" s="471" t="s">
        <v>345</v>
      </c>
      <c r="D26" s="472"/>
      <c r="E26" s="472"/>
      <c r="F26" s="472"/>
      <c r="G26" s="472"/>
      <c r="H26" s="472"/>
      <c r="I26" s="472"/>
      <c r="J26" s="472"/>
      <c r="K26" s="472"/>
      <c r="L26" s="472"/>
      <c r="M26" s="472"/>
      <c r="N26" s="472"/>
      <c r="O26" s="472"/>
      <c r="P26" s="567"/>
      <c r="Q26" s="568"/>
      <c r="R26" s="569"/>
      <c r="S26" s="554"/>
      <c r="T26" s="554"/>
      <c r="U26" s="555"/>
      <c r="V26" s="554"/>
      <c r="W26" s="554"/>
      <c r="X26" s="555"/>
      <c r="Y26" s="570"/>
      <c r="Z26" s="570"/>
      <c r="AA26" s="570"/>
      <c r="AB26" s="570"/>
      <c r="AC26" s="571"/>
      <c r="AD26" s="65"/>
      <c r="AE26" s="111"/>
      <c r="AF26" s="71"/>
      <c r="AG26" s="94">
        <v>0.35763888888888901</v>
      </c>
      <c r="AH26" s="108"/>
      <c r="AI26" s="71"/>
      <c r="AJ26" s="71"/>
      <c r="AK26" s="108"/>
      <c r="AL26" s="71"/>
      <c r="AM26" s="108"/>
      <c r="AN26" s="108"/>
    </row>
    <row r="27" spans="1:53" s="63" customFormat="1" ht="41.25" customHeight="1">
      <c r="A27" s="65"/>
      <c r="B27" s="112"/>
      <c r="C27" s="559"/>
      <c r="D27" s="560"/>
      <c r="E27" s="560"/>
      <c r="F27" s="560"/>
      <c r="G27" s="560"/>
      <c r="H27" s="560"/>
      <c r="I27" s="560"/>
      <c r="J27" s="560"/>
      <c r="K27" s="560"/>
      <c r="L27" s="560"/>
      <c r="M27" s="560"/>
      <c r="N27" s="560"/>
      <c r="O27" s="560"/>
      <c r="P27" s="561"/>
      <c r="Q27" s="562"/>
      <c r="R27" s="562"/>
      <c r="S27" s="563"/>
      <c r="T27" s="563"/>
      <c r="U27" s="564"/>
      <c r="V27" s="563"/>
      <c r="W27" s="563"/>
      <c r="X27" s="563"/>
      <c r="Y27" s="556"/>
      <c r="Z27" s="556"/>
      <c r="AA27" s="556"/>
      <c r="AB27" s="556"/>
      <c r="AC27" s="556"/>
      <c r="AD27" s="65"/>
      <c r="AE27" s="111"/>
      <c r="AF27" s="71"/>
      <c r="AG27" s="94">
        <v>0.36111111111111099</v>
      </c>
      <c r="AH27" s="71"/>
      <c r="AI27" s="71"/>
      <c r="AJ27" s="71"/>
      <c r="AK27" s="108"/>
      <c r="AL27" s="71"/>
      <c r="AM27" s="108"/>
      <c r="AN27" s="108"/>
    </row>
    <row r="28" spans="1:53" s="71" customFormat="1" ht="41.25" customHeight="1">
      <c r="A28" s="65"/>
      <c r="B28" s="219"/>
      <c r="C28" s="480"/>
      <c r="D28" s="481"/>
      <c r="E28" s="481"/>
      <c r="F28" s="481"/>
      <c r="G28" s="481"/>
      <c r="H28" s="481"/>
      <c r="I28" s="481"/>
      <c r="J28" s="481"/>
      <c r="K28" s="481"/>
      <c r="L28" s="481"/>
      <c r="M28" s="481"/>
      <c r="N28" s="481"/>
      <c r="O28" s="482"/>
      <c r="P28" s="483"/>
      <c r="Q28" s="484"/>
      <c r="R28" s="484"/>
      <c r="S28" s="484"/>
      <c r="T28" s="484"/>
      <c r="U28" s="485"/>
      <c r="V28" s="484"/>
      <c r="W28" s="484"/>
      <c r="X28" s="484"/>
      <c r="Y28" s="486"/>
      <c r="Z28" s="486"/>
      <c r="AA28" s="486"/>
      <c r="AB28" s="486"/>
      <c r="AC28" s="486"/>
      <c r="AD28" s="65"/>
      <c r="AE28" s="111"/>
      <c r="AG28" s="94">
        <v>0.36458333333333398</v>
      </c>
      <c r="AK28" s="108"/>
      <c r="AM28" s="108"/>
      <c r="AN28" s="108"/>
    </row>
    <row r="29" spans="1:53"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3"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53"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53" s="28" customFormat="1" ht="15.75" customHeight="1">
      <c r="A32" s="5"/>
      <c r="B32" s="110"/>
      <c r="C32" s="65"/>
      <c r="D32" s="65"/>
      <c r="E32" s="65"/>
      <c r="F32" s="65"/>
      <c r="G32" s="65"/>
      <c r="H32" s="65"/>
      <c r="I32" s="65"/>
      <c r="J32" s="65"/>
      <c r="K32" s="65"/>
      <c r="L32" s="65"/>
      <c r="M32" s="63"/>
      <c r="N32" s="63"/>
      <c r="O32" s="63"/>
      <c r="P32" s="5"/>
      <c r="Q32" s="5"/>
      <c r="R32" s="5"/>
      <c r="S32" s="5"/>
      <c r="T32" s="5"/>
      <c r="U32" s="5"/>
      <c r="V32" s="5"/>
      <c r="W32" s="5"/>
      <c r="X32" s="5"/>
      <c r="Y32" s="5"/>
      <c r="Z32" s="5"/>
      <c r="AA32" s="5"/>
      <c r="AB32" s="5"/>
      <c r="AC32" s="5"/>
      <c r="AD32" s="5"/>
      <c r="AE32" s="8"/>
      <c r="AF32" s="71"/>
      <c r="AG32" s="94">
        <v>0.37847222222222299</v>
      </c>
      <c r="AH32" s="71"/>
      <c r="AI32" s="71"/>
      <c r="AJ32" s="71"/>
      <c r="AK32" s="71"/>
      <c r="AL32" s="71"/>
      <c r="AM32" s="71"/>
      <c r="AN32" s="71"/>
    </row>
    <row r="33" spans="1:40" s="28" customFormat="1" ht="15.75" customHeight="1">
      <c r="A33" s="5"/>
      <c r="B33" s="110"/>
      <c r="C33" s="65"/>
      <c r="D33" s="65"/>
      <c r="E33" s="65"/>
      <c r="F33" s="65"/>
      <c r="G33" s="65"/>
      <c r="H33" s="65"/>
      <c r="I33" s="65"/>
      <c r="J33" s="65"/>
      <c r="K33" s="65"/>
      <c r="L33" s="65"/>
      <c r="M33" s="63"/>
      <c r="N33" s="63"/>
      <c r="O33" s="63"/>
      <c r="P33" s="5"/>
      <c r="Q33" s="5"/>
      <c r="R33" s="5"/>
      <c r="S33" s="5"/>
      <c r="T33" s="5"/>
      <c r="U33" s="5"/>
      <c r="V33" s="5"/>
      <c r="W33" s="5"/>
      <c r="X33" s="5"/>
      <c r="Y33" s="5"/>
      <c r="Z33" s="5"/>
      <c r="AA33" s="5"/>
      <c r="AB33" s="5"/>
      <c r="AC33" s="5"/>
      <c r="AD33" s="5"/>
      <c r="AE33" s="8"/>
      <c r="AF33" s="71"/>
      <c r="AG33" s="94">
        <v>0.38194444444444497</v>
      </c>
      <c r="AH33" s="71"/>
      <c r="AI33" s="71"/>
      <c r="AJ33" s="71"/>
      <c r="AK33" s="71"/>
      <c r="AL33" s="71"/>
      <c r="AM33" s="71"/>
      <c r="AN33" s="71"/>
    </row>
    <row r="34" spans="1:40" s="28" customFormat="1" ht="15.75" customHeight="1">
      <c r="A34" s="5"/>
      <c r="B34" s="110"/>
      <c r="C34" s="65"/>
      <c r="D34" s="65"/>
      <c r="E34" s="65"/>
      <c r="F34" s="65"/>
      <c r="G34" s="65"/>
      <c r="H34" s="65"/>
      <c r="I34" s="65"/>
      <c r="J34" s="65"/>
      <c r="K34" s="65"/>
      <c r="L34" s="65"/>
      <c r="M34" s="63"/>
      <c r="N34" s="63"/>
      <c r="O34" s="63"/>
      <c r="P34" s="5"/>
      <c r="Q34" s="5"/>
      <c r="R34" s="5"/>
      <c r="S34" s="5"/>
      <c r="T34" s="5"/>
      <c r="U34" s="5"/>
      <c r="V34" s="5"/>
      <c r="W34" s="5"/>
      <c r="X34" s="5"/>
      <c r="Y34" s="5"/>
      <c r="Z34" s="5"/>
      <c r="AA34" s="5"/>
      <c r="AB34" s="5"/>
      <c r="AC34" s="5"/>
      <c r="AD34" s="5"/>
      <c r="AE34" s="8"/>
      <c r="AF34" s="71"/>
      <c r="AG34" s="94">
        <v>0.38541666666666702</v>
      </c>
      <c r="AH34" s="71"/>
      <c r="AI34" s="71"/>
      <c r="AJ34" s="71"/>
      <c r="AK34" s="71"/>
      <c r="AL34" s="71"/>
      <c r="AM34" s="71"/>
      <c r="AN34" s="71"/>
    </row>
    <row r="35" spans="1:40" s="28" customFormat="1" ht="15.75" customHeight="1">
      <c r="A35" s="5"/>
      <c r="B35" s="110"/>
      <c r="C35" s="65"/>
      <c r="D35" s="65"/>
      <c r="E35" s="65"/>
      <c r="F35" s="65"/>
      <c r="G35" s="65"/>
      <c r="H35" s="65"/>
      <c r="I35" s="65"/>
      <c r="J35" s="65"/>
      <c r="K35" s="65"/>
      <c r="L35" s="65"/>
      <c r="M35" s="63"/>
      <c r="N35" s="63"/>
      <c r="O35" s="63"/>
      <c r="P35" s="5"/>
      <c r="Q35" s="5"/>
      <c r="R35" s="5"/>
      <c r="S35" s="5"/>
      <c r="T35" s="5"/>
      <c r="U35" s="5"/>
      <c r="V35" s="5"/>
      <c r="W35" s="5"/>
      <c r="X35" s="5"/>
      <c r="Y35" s="5"/>
      <c r="Z35" s="5"/>
      <c r="AA35" s="5"/>
      <c r="AB35" s="5"/>
      <c r="AC35" s="5"/>
      <c r="AD35" s="5"/>
      <c r="AE35" s="8"/>
      <c r="AG35" s="94">
        <v>0.38888888888889001</v>
      </c>
    </row>
    <row r="36" spans="1:40" s="28" customFormat="1" ht="15.75" customHeight="1">
      <c r="A36" s="5"/>
      <c r="B36" s="110"/>
      <c r="C36" s="65"/>
      <c r="D36" s="65"/>
      <c r="E36" s="65"/>
      <c r="F36" s="65"/>
      <c r="G36" s="65"/>
      <c r="H36" s="65"/>
      <c r="I36" s="65"/>
      <c r="J36" s="65"/>
      <c r="K36" s="65"/>
      <c r="L36" s="65"/>
      <c r="M36" s="63"/>
      <c r="N36" s="63"/>
      <c r="O36" s="63"/>
      <c r="P36" s="5"/>
      <c r="Q36" s="5"/>
      <c r="R36" s="5"/>
      <c r="S36" s="5"/>
      <c r="T36" s="5"/>
      <c r="U36" s="5"/>
      <c r="V36" s="5"/>
      <c r="W36" s="5"/>
      <c r="X36" s="5"/>
      <c r="Y36" s="5"/>
      <c r="Z36" s="5"/>
      <c r="AA36" s="5"/>
      <c r="AB36" s="5"/>
      <c r="AC36" s="5"/>
      <c r="AD36" s="5"/>
      <c r="AE36" s="8"/>
      <c r="AG36" s="94">
        <v>0.39236111111111199</v>
      </c>
    </row>
    <row r="37" spans="1:40" s="28" customFormat="1" ht="15.75" customHeight="1">
      <c r="A37" s="5"/>
      <c r="B37" s="110"/>
      <c r="C37" s="65"/>
      <c r="D37" s="65"/>
      <c r="E37" s="65"/>
      <c r="F37" s="65"/>
      <c r="G37" s="65"/>
      <c r="H37" s="65"/>
      <c r="I37" s="65"/>
      <c r="J37" s="65"/>
      <c r="K37" s="65"/>
      <c r="L37" s="65"/>
      <c r="M37" s="63"/>
      <c r="N37" s="63"/>
      <c r="O37" s="63"/>
      <c r="P37" s="5"/>
      <c r="Q37" s="5"/>
      <c r="R37" s="5"/>
      <c r="S37" s="5"/>
      <c r="T37" s="5"/>
      <c r="U37" s="5"/>
      <c r="V37" s="5"/>
      <c r="W37" s="5"/>
      <c r="X37" s="5"/>
      <c r="Y37" s="5"/>
      <c r="Z37" s="5"/>
      <c r="AA37" s="5"/>
      <c r="AB37" s="5"/>
      <c r="AC37" s="5"/>
      <c r="AD37" s="5"/>
      <c r="AE37" s="8"/>
      <c r="AG37" s="94">
        <v>0.39583333333333398</v>
      </c>
    </row>
    <row r="38" spans="1:40"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94">
        <v>0.39930555555555602</v>
      </c>
    </row>
    <row r="39" spans="1:40"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94">
        <v>0.40277777777777901</v>
      </c>
    </row>
    <row r="40" spans="1:40"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94">
        <v>0.406250000000001</v>
      </c>
    </row>
    <row r="41" spans="1:40"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94">
        <v>0.40972222222222299</v>
      </c>
    </row>
    <row r="42" spans="1:40"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94">
        <v>0.41319444444444497</v>
      </c>
    </row>
    <row r="43" spans="1:40"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94">
        <v>0.41666666666666802</v>
      </c>
    </row>
    <row r="44" spans="1:40"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94">
        <v>0.42013888888889001</v>
      </c>
    </row>
    <row r="45" spans="1:40"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94">
        <v>0.42361111111111199</v>
      </c>
    </row>
    <row r="46" spans="1:40"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row>
    <row r="47" spans="1:40"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row>
    <row r="48" spans="1:40"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94">
        <v>0.48263888888889001</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94">
        <v>0.48611111111111299</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94">
        <v>0.48958333333333498</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94">
        <v>0.49305555555555702</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94">
        <v>0.49652777777777901</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94">
        <v>0.500000000000002</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94">
        <v>0.50347222222222399</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94">
        <v>0.50694444444444597</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94">
        <v>0.74305555555556002</v>
      </c>
    </row>
    <row r="138" spans="1:33"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94">
        <v>0.74652777777778301</v>
      </c>
    </row>
    <row r="139" spans="1:33"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94">
        <v>0.750000000000005</v>
      </c>
    </row>
    <row r="140" spans="1:33"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94">
        <v>0.75347222222222698</v>
      </c>
    </row>
    <row r="141" spans="1:33"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94">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94">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94">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formatCells="0"/>
  <mergeCells count="81">
    <mergeCell ref="V26:X26"/>
    <mergeCell ref="V23:X23"/>
    <mergeCell ref="Y27:AC27"/>
    <mergeCell ref="B18:O18"/>
    <mergeCell ref="C27:O27"/>
    <mergeCell ref="P27:R27"/>
    <mergeCell ref="S27:U27"/>
    <mergeCell ref="V27:X27"/>
    <mergeCell ref="C19:O19"/>
    <mergeCell ref="C20:O20"/>
    <mergeCell ref="C25:O25"/>
    <mergeCell ref="C26:O26"/>
    <mergeCell ref="P26:R26"/>
    <mergeCell ref="Y26:AC26"/>
    <mergeCell ref="P23:R23"/>
    <mergeCell ref="P24:R24"/>
    <mergeCell ref="C22:O22"/>
    <mergeCell ref="C24:O24"/>
    <mergeCell ref="P25:R25"/>
    <mergeCell ref="S26:U26"/>
    <mergeCell ref="S25:U25"/>
    <mergeCell ref="S24:U24"/>
    <mergeCell ref="Y24:AC24"/>
    <mergeCell ref="Y25:AC25"/>
    <mergeCell ref="Y23:AC23"/>
    <mergeCell ref="P22:R22"/>
    <mergeCell ref="V25:X25"/>
    <mergeCell ref="S23:U23"/>
    <mergeCell ref="V24:X24"/>
    <mergeCell ref="Y10:AC11"/>
    <mergeCell ref="Y13:AC14"/>
    <mergeCell ref="V19:X19"/>
    <mergeCell ref="P19:R19"/>
    <mergeCell ref="S19:U19"/>
    <mergeCell ref="Y19:AC19"/>
    <mergeCell ref="P18:R18"/>
    <mergeCell ref="Y16:AC17"/>
    <mergeCell ref="Y18:AC18"/>
    <mergeCell ref="V20:X20"/>
    <mergeCell ref="J10:K11"/>
    <mergeCell ref="M10:P10"/>
    <mergeCell ref="M11:P11"/>
    <mergeCell ref="B16:O17"/>
    <mergeCell ref="P16:R17"/>
    <mergeCell ref="B13:C14"/>
    <mergeCell ref="E13:U13"/>
    <mergeCell ref="E14:U14"/>
    <mergeCell ref="R10:U10"/>
    <mergeCell ref="R11:U11"/>
    <mergeCell ref="Y20:AC20"/>
    <mergeCell ref="B3:AC3"/>
    <mergeCell ref="B6:C6"/>
    <mergeCell ref="B7:C7"/>
    <mergeCell ref="B10:C11"/>
    <mergeCell ref="E10:I10"/>
    <mergeCell ref="V13:X14"/>
    <mergeCell ref="V10:X11"/>
    <mergeCell ref="D7:AC7"/>
    <mergeCell ref="E11:I11"/>
    <mergeCell ref="P20:R20"/>
    <mergeCell ref="S20:U20"/>
    <mergeCell ref="S16:U17"/>
    <mergeCell ref="S18:U18"/>
    <mergeCell ref="V18:X18"/>
    <mergeCell ref="V16:X17"/>
    <mergeCell ref="C21:O21"/>
    <mergeCell ref="B30:AC30"/>
    <mergeCell ref="B31:AC31"/>
    <mergeCell ref="C28:O28"/>
    <mergeCell ref="P28:R28"/>
    <mergeCell ref="S28:U28"/>
    <mergeCell ref="V28:X28"/>
    <mergeCell ref="Y28:AC28"/>
    <mergeCell ref="Y21:AC21"/>
    <mergeCell ref="Y22:AC22"/>
    <mergeCell ref="V22:X22"/>
    <mergeCell ref="P21:R21"/>
    <mergeCell ref="S22:U22"/>
    <mergeCell ref="S21:U21"/>
    <mergeCell ref="V21:X21"/>
    <mergeCell ref="C23:O23"/>
  </mergeCells>
  <phoneticPr fontId="1"/>
  <dataValidations count="2">
    <dataValidation type="list" allowBlank="1" showInputMessage="1" showErrorMessage="1" sqref="M10 M11:P11 R10 R11:U11" xr:uid="{00000000-0002-0000-0500-000000000000}">
      <formula1>$AG$17:$AG$144</formula1>
    </dataValidation>
    <dataValidation type="list" allowBlank="1" showInputMessage="1" showErrorMessage="1" sqref="P19:P26 S19:S25 V19:V25 S26:X26 P27:X28" xr:uid="{00000000-0002-0000-05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2"/>
  <dimension ref="A1:AL93"/>
  <sheetViews>
    <sheetView showGridLines="0" zoomScaleNormal="100" workbookViewId="0">
      <selection activeCell="J18" sqref="J18:AC18"/>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582" t="str">
        <f>'シート2-②'!D7:AC7</f>
        <v>②自立支援のためのケアマネジメントの基本</v>
      </c>
      <c r="E7" s="582"/>
      <c r="F7" s="582"/>
      <c r="G7" s="582"/>
      <c r="H7" s="582"/>
      <c r="I7" s="582"/>
      <c r="J7" s="582"/>
      <c r="K7" s="582"/>
      <c r="L7" s="582"/>
      <c r="M7" s="582"/>
      <c r="N7" s="582"/>
      <c r="O7" s="582"/>
      <c r="P7" s="582"/>
      <c r="Q7" s="582"/>
      <c r="R7" s="582"/>
      <c r="S7" s="582"/>
      <c r="T7" s="582"/>
      <c r="U7" s="582"/>
      <c r="V7" s="582"/>
      <c r="W7" s="582"/>
      <c r="X7" s="582"/>
      <c r="Y7" s="582"/>
      <c r="Z7" s="582"/>
      <c r="AA7" s="582"/>
      <c r="AB7" s="582"/>
      <c r="AC7" s="583"/>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75">
        <v>1</v>
      </c>
      <c r="E10" s="572">
        <f>IF(ISBLANK('シート2-②'!E10),"",'シート2-②'!E10)</f>
        <v>44782</v>
      </c>
      <c r="F10" s="573"/>
      <c r="G10" s="573"/>
      <c r="H10" s="573"/>
      <c r="I10" s="574"/>
      <c r="J10" s="498" t="s">
        <v>29</v>
      </c>
      <c r="K10" s="439"/>
      <c r="L10" s="76">
        <v>1</v>
      </c>
      <c r="M10" s="575">
        <f>IF(ISBLANK('シート2-②'!M10),"",'シート2-②'!M10)</f>
        <v>0.39583333333333398</v>
      </c>
      <c r="N10" s="576"/>
      <c r="O10" s="576"/>
      <c r="P10" s="577"/>
      <c r="Q10" s="77" t="s">
        <v>1</v>
      </c>
      <c r="R10" s="575">
        <f>IF(ISBLANK('シート2-②'!R10),"",'シート2-②'!R10)</f>
        <v>0.687500000000004</v>
      </c>
      <c r="S10" s="578"/>
      <c r="T10" s="578"/>
      <c r="U10" s="579"/>
      <c r="V10" s="498" t="s">
        <v>2</v>
      </c>
      <c r="W10" s="439"/>
      <c r="X10" s="439"/>
      <c r="Y10" s="536" t="str">
        <f>IF(ISBLANK(シート1!N7),"",シート1!N7)</f>
        <v/>
      </c>
      <c r="Z10" s="537"/>
      <c r="AA10" s="537"/>
      <c r="AB10" s="537"/>
      <c r="AC10" s="538"/>
      <c r="AE10" s="65"/>
    </row>
    <row r="11" spans="1:38" s="63" customFormat="1" ht="18.75" customHeight="1" thickBot="1">
      <c r="B11" s="461"/>
      <c r="C11" s="461"/>
      <c r="D11" s="78">
        <v>2</v>
      </c>
      <c r="E11" s="590" t="str">
        <f>IF(ISBLANK('シート2-②'!E11),"",'シート2-②'!E11)</f>
        <v/>
      </c>
      <c r="F11" s="591"/>
      <c r="G11" s="591"/>
      <c r="H11" s="591"/>
      <c r="I11" s="592"/>
      <c r="J11" s="498"/>
      <c r="K11" s="439"/>
      <c r="L11" s="76">
        <v>2</v>
      </c>
      <c r="M11" s="593"/>
      <c r="N11" s="594"/>
      <c r="O11" s="594"/>
      <c r="P11" s="595"/>
      <c r="Q11" s="77" t="s">
        <v>1</v>
      </c>
      <c r="R11" s="593" t="str">
        <f>IF(ISBLANK('シート2-②'!R11),"",'シート2-②'!R11)</f>
        <v/>
      </c>
      <c r="S11" s="594"/>
      <c r="T11" s="594"/>
      <c r="U11" s="595"/>
      <c r="V11" s="498"/>
      <c r="W11" s="439"/>
      <c r="X11" s="439"/>
      <c r="Y11" s="539"/>
      <c r="Z11" s="540"/>
      <c r="AA11" s="540"/>
      <c r="AB11" s="540"/>
      <c r="AC11" s="541"/>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1" t="s">
        <v>4</v>
      </c>
      <c r="C13" s="461"/>
      <c r="D13" s="75">
        <v>1</v>
      </c>
      <c r="E13" s="584" t="str">
        <f>IF(ISBLANK('シート2-②'!E13),"",'シート2-②'!E13)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78">
        <v>2</v>
      </c>
      <c r="E14" s="587" t="str">
        <f>IF(ISBLANK('シート2-②'!E14),"",'シート2-②'!E14)</f>
        <v/>
      </c>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132</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133</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165</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sheetPr>
  <dimension ref="A1:AO152"/>
  <sheetViews>
    <sheetView showGridLines="0" zoomScaleNormal="100" workbookViewId="0">
      <selection activeCell="S18" sqref="S18:U18"/>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00"/>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63" customFormat="1" ht="3" customHeight="1">
      <c r="B2" s="64"/>
      <c r="AE2" s="65"/>
    </row>
    <row r="3" spans="1:41" s="63" customFormat="1" ht="42" customHeight="1">
      <c r="B3" s="436" t="s">
        <v>231</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222" customFormat="1" ht="32.1" customHeight="1">
      <c r="A7" s="221"/>
      <c r="B7" s="494" t="s">
        <v>437</v>
      </c>
      <c r="C7" s="494"/>
      <c r="D7" s="499" t="s">
        <v>312</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111"/>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75">
        <v>1</v>
      </c>
      <c r="E10" s="495">
        <v>44790</v>
      </c>
      <c r="F10" s="496"/>
      <c r="G10" s="496"/>
      <c r="H10" s="496"/>
      <c r="I10" s="497"/>
      <c r="J10" s="498" t="s">
        <v>29</v>
      </c>
      <c r="K10" s="439"/>
      <c r="L10" s="76">
        <v>1</v>
      </c>
      <c r="M10" s="516">
        <v>0.39583333333333398</v>
      </c>
      <c r="N10" s="517"/>
      <c r="O10" s="517"/>
      <c r="P10" s="518"/>
      <c r="Q10" s="77" t="s">
        <v>1</v>
      </c>
      <c r="R10" s="516">
        <v>0.52083333333333504</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78">
        <v>2</v>
      </c>
      <c r="E11" s="501"/>
      <c r="F11" s="502"/>
      <c r="G11" s="502"/>
      <c r="H11" s="502"/>
      <c r="I11" s="503"/>
      <c r="J11" s="498"/>
      <c r="K11" s="439"/>
      <c r="L11" s="76">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1" t="s">
        <v>4</v>
      </c>
      <c r="C13" s="461"/>
      <c r="D13" s="75">
        <v>1</v>
      </c>
      <c r="E13" s="528" t="s">
        <v>359</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c r="AE13" s="202"/>
    </row>
    <row r="14" spans="1:41" s="63" customFormat="1" ht="18.75" customHeight="1" thickBot="1">
      <c r="B14" s="461"/>
      <c r="C14" s="461"/>
      <c r="D14" s="78">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E16" s="111"/>
      <c r="AF16" s="85" t="s">
        <v>12</v>
      </c>
      <c r="AG16" s="85" t="s">
        <v>30</v>
      </c>
      <c r="AH16" s="227"/>
      <c r="AI16" s="225" t="s">
        <v>43</v>
      </c>
      <c r="AJ16" s="226"/>
      <c r="AK16" s="225" t="s">
        <v>33</v>
      </c>
      <c r="AL16" s="226"/>
      <c r="AM16" s="225" t="s">
        <v>42</v>
      </c>
      <c r="AN16" s="226"/>
    </row>
    <row r="17" spans="1:40"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E17" s="111"/>
      <c r="AF17" s="86"/>
      <c r="AG17" s="87" t="s">
        <v>31</v>
      </c>
      <c r="AH17" s="228"/>
      <c r="AI17" s="88" t="s">
        <v>44</v>
      </c>
      <c r="AJ17" s="89" t="s">
        <v>45</v>
      </c>
      <c r="AK17" s="88" t="s">
        <v>44</v>
      </c>
      <c r="AL17" s="90" t="s">
        <v>45</v>
      </c>
      <c r="AM17" s="91" t="s">
        <v>346</v>
      </c>
      <c r="AN17" s="90" t="s">
        <v>45</v>
      </c>
    </row>
    <row r="18" spans="1:40"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552"/>
      <c r="Z18" s="553"/>
      <c r="AA18" s="553"/>
      <c r="AB18" s="553"/>
      <c r="AC18" s="553"/>
      <c r="AD18" s="65"/>
      <c r="AF18" s="85" t="s">
        <v>12</v>
      </c>
      <c r="AG18" s="85" t="s">
        <v>30</v>
      </c>
      <c r="AH18" s="227"/>
      <c r="AI18" s="225" t="s">
        <v>43</v>
      </c>
      <c r="AJ18" s="226"/>
      <c r="AK18" s="225" t="s">
        <v>33</v>
      </c>
      <c r="AL18" s="226"/>
      <c r="AM18" s="225" t="s">
        <v>42</v>
      </c>
      <c r="AN18" s="226"/>
    </row>
    <row r="19" spans="1:40" ht="42" customHeight="1">
      <c r="A19" s="65"/>
      <c r="B19" s="92" t="s">
        <v>35</v>
      </c>
      <c r="C19" s="471" t="s">
        <v>232</v>
      </c>
      <c r="D19" s="472"/>
      <c r="E19" s="472"/>
      <c r="F19" s="472"/>
      <c r="G19" s="472"/>
      <c r="H19" s="472"/>
      <c r="I19" s="472"/>
      <c r="J19" s="472"/>
      <c r="K19" s="472"/>
      <c r="L19" s="472"/>
      <c r="M19" s="472"/>
      <c r="N19" s="472"/>
      <c r="O19" s="472"/>
      <c r="P19" s="543"/>
      <c r="Q19" s="544"/>
      <c r="R19" s="545"/>
      <c r="S19" s="546"/>
      <c r="T19" s="544"/>
      <c r="U19" s="547"/>
      <c r="V19" s="542"/>
      <c r="W19" s="542"/>
      <c r="X19" s="542"/>
      <c r="Y19" s="548"/>
      <c r="Z19" s="548"/>
      <c r="AA19" s="548"/>
      <c r="AB19" s="548"/>
      <c r="AC19" s="549"/>
      <c r="AD19" s="65"/>
      <c r="AE19" s="111"/>
      <c r="AF19" s="93" t="s">
        <v>347</v>
      </c>
      <c r="AG19" s="94">
        <v>0.33333333333333331</v>
      </c>
      <c r="AH19" s="95"/>
      <c r="AI19" s="96"/>
      <c r="AJ19" s="97"/>
      <c r="AK19" s="98"/>
      <c r="AL19" s="99"/>
      <c r="AM19" s="98"/>
      <c r="AN19" s="196"/>
    </row>
    <row r="20" spans="1:40" ht="42" customHeight="1">
      <c r="A20" s="65"/>
      <c r="B20" s="92" t="s">
        <v>36</v>
      </c>
      <c r="C20" s="471" t="s">
        <v>233</v>
      </c>
      <c r="D20" s="472"/>
      <c r="E20" s="472"/>
      <c r="F20" s="472"/>
      <c r="G20" s="472"/>
      <c r="H20" s="472"/>
      <c r="I20" s="472"/>
      <c r="J20" s="472"/>
      <c r="K20" s="472"/>
      <c r="L20" s="472"/>
      <c r="M20" s="472"/>
      <c r="N20" s="472"/>
      <c r="O20" s="472"/>
      <c r="P20" s="504"/>
      <c r="Q20" s="490"/>
      <c r="R20" s="491"/>
      <c r="S20" s="489"/>
      <c r="T20" s="490"/>
      <c r="U20" s="492"/>
      <c r="V20" s="515"/>
      <c r="W20" s="515"/>
      <c r="X20" s="515"/>
      <c r="Y20" s="487"/>
      <c r="Z20" s="487"/>
      <c r="AA20" s="487"/>
      <c r="AB20" s="487"/>
      <c r="AC20" s="488"/>
      <c r="AD20" s="65"/>
      <c r="AE20" s="111"/>
      <c r="AF20" s="228" t="s">
        <v>348</v>
      </c>
      <c r="AG20" s="94">
        <v>0.33680555555555558</v>
      </c>
      <c r="AH20" s="95">
        <v>4</v>
      </c>
      <c r="AI20" s="96" t="s">
        <v>349</v>
      </c>
      <c r="AJ20" s="97" t="s">
        <v>47</v>
      </c>
      <c r="AK20" s="96" t="s">
        <v>54</v>
      </c>
      <c r="AL20" s="100" t="s">
        <v>55</v>
      </c>
      <c r="AM20" s="96" t="s">
        <v>56</v>
      </c>
      <c r="AN20" s="197" t="s">
        <v>57</v>
      </c>
    </row>
    <row r="21" spans="1:40" ht="42" customHeight="1">
      <c r="A21" s="65"/>
      <c r="B21" s="92" t="s">
        <v>37</v>
      </c>
      <c r="C21" s="565" t="s">
        <v>234</v>
      </c>
      <c r="D21" s="566"/>
      <c r="E21" s="566"/>
      <c r="F21" s="566"/>
      <c r="G21" s="566"/>
      <c r="H21" s="566"/>
      <c r="I21" s="566"/>
      <c r="J21" s="566"/>
      <c r="K21" s="566"/>
      <c r="L21" s="566"/>
      <c r="M21" s="566"/>
      <c r="N21" s="566"/>
      <c r="O21" s="566"/>
      <c r="P21" s="504"/>
      <c r="Q21" s="490"/>
      <c r="R21" s="491"/>
      <c r="S21" s="489"/>
      <c r="T21" s="490"/>
      <c r="U21" s="492"/>
      <c r="V21" s="515"/>
      <c r="W21" s="515"/>
      <c r="X21" s="515"/>
      <c r="Y21" s="487"/>
      <c r="Z21" s="487"/>
      <c r="AA21" s="487"/>
      <c r="AB21" s="487"/>
      <c r="AC21" s="488"/>
      <c r="AD21" s="65"/>
      <c r="AE21" s="111"/>
      <c r="AF21" s="71"/>
      <c r="AG21" s="94">
        <v>0.34027777777777801</v>
      </c>
      <c r="AH21" s="101">
        <v>3</v>
      </c>
      <c r="AI21" s="102" t="s">
        <v>350</v>
      </c>
      <c r="AJ21" s="103" t="s">
        <v>48</v>
      </c>
      <c r="AK21" s="102" t="s">
        <v>58</v>
      </c>
      <c r="AL21" s="104" t="s">
        <v>59</v>
      </c>
      <c r="AM21" s="102" t="s">
        <v>60</v>
      </c>
      <c r="AN21" s="198" t="s">
        <v>61</v>
      </c>
    </row>
    <row r="22" spans="1:40" ht="42" customHeight="1">
      <c r="A22" s="65"/>
      <c r="B22" s="92" t="s">
        <v>38</v>
      </c>
      <c r="C22" s="565" t="s">
        <v>321</v>
      </c>
      <c r="D22" s="566"/>
      <c r="E22" s="566"/>
      <c r="F22" s="566"/>
      <c r="G22" s="566"/>
      <c r="H22" s="566"/>
      <c r="I22" s="566"/>
      <c r="J22" s="566"/>
      <c r="K22" s="566"/>
      <c r="L22" s="566"/>
      <c r="M22" s="566"/>
      <c r="N22" s="566"/>
      <c r="O22" s="566"/>
      <c r="P22" s="504"/>
      <c r="Q22" s="490"/>
      <c r="R22" s="491"/>
      <c r="S22" s="489"/>
      <c r="T22" s="490"/>
      <c r="U22" s="492"/>
      <c r="V22" s="515"/>
      <c r="W22" s="515"/>
      <c r="X22" s="515"/>
      <c r="Y22" s="617"/>
      <c r="Z22" s="618"/>
      <c r="AA22" s="618"/>
      <c r="AB22" s="618"/>
      <c r="AC22" s="619"/>
      <c r="AD22" s="65"/>
      <c r="AE22" s="111"/>
      <c r="AF22" s="71"/>
      <c r="AG22" s="94">
        <v>0.34375</v>
      </c>
      <c r="AH22" s="101">
        <v>2</v>
      </c>
      <c r="AI22" s="102" t="s">
        <v>351</v>
      </c>
      <c r="AJ22" s="103" t="s">
        <v>352</v>
      </c>
      <c r="AK22" s="102" t="s">
        <v>62</v>
      </c>
      <c r="AL22" s="104" t="s">
        <v>63</v>
      </c>
      <c r="AM22" s="102" t="s">
        <v>64</v>
      </c>
      <c r="AN22" s="198" t="s">
        <v>65</v>
      </c>
    </row>
    <row r="23" spans="1:40" ht="42" customHeight="1">
      <c r="A23" s="65"/>
      <c r="B23" s="92" t="s">
        <v>39</v>
      </c>
      <c r="C23" s="565" t="s">
        <v>235</v>
      </c>
      <c r="D23" s="566"/>
      <c r="E23" s="566"/>
      <c r="F23" s="566"/>
      <c r="G23" s="566"/>
      <c r="H23" s="566"/>
      <c r="I23" s="566"/>
      <c r="J23" s="566"/>
      <c r="K23" s="566"/>
      <c r="L23" s="566"/>
      <c r="M23" s="566"/>
      <c r="N23" s="566"/>
      <c r="O23" s="566"/>
      <c r="P23" s="504"/>
      <c r="Q23" s="490"/>
      <c r="R23" s="491"/>
      <c r="S23" s="489"/>
      <c r="T23" s="490"/>
      <c r="U23" s="492"/>
      <c r="V23" s="515"/>
      <c r="W23" s="515"/>
      <c r="X23" s="515"/>
      <c r="Y23" s="487"/>
      <c r="Z23" s="487"/>
      <c r="AA23" s="487"/>
      <c r="AB23" s="487"/>
      <c r="AC23" s="488"/>
      <c r="AD23" s="65"/>
      <c r="AE23" s="111"/>
      <c r="AF23" s="71"/>
      <c r="AG23" s="94">
        <v>0.34722222222222199</v>
      </c>
      <c r="AH23" s="105">
        <v>1</v>
      </c>
      <c r="AI23" s="106" t="s">
        <v>353</v>
      </c>
      <c r="AJ23" s="89" t="s">
        <v>352</v>
      </c>
      <c r="AK23" s="106" t="s">
        <v>66</v>
      </c>
      <c r="AL23" s="107" t="s">
        <v>67</v>
      </c>
      <c r="AM23" s="106" t="s">
        <v>68</v>
      </c>
      <c r="AN23" s="199" t="s">
        <v>69</v>
      </c>
    </row>
    <row r="24" spans="1:40" ht="42" customHeight="1">
      <c r="A24" s="65"/>
      <c r="B24" s="92" t="s">
        <v>40</v>
      </c>
      <c r="C24" s="565" t="s">
        <v>322</v>
      </c>
      <c r="D24" s="566"/>
      <c r="E24" s="566"/>
      <c r="F24" s="566"/>
      <c r="G24" s="566"/>
      <c r="H24" s="566"/>
      <c r="I24" s="566"/>
      <c r="J24" s="566"/>
      <c r="K24" s="566"/>
      <c r="L24" s="566"/>
      <c r="M24" s="566"/>
      <c r="N24" s="566"/>
      <c r="O24" s="566"/>
      <c r="P24" s="504"/>
      <c r="Q24" s="490"/>
      <c r="R24" s="491"/>
      <c r="S24" s="489"/>
      <c r="T24" s="490"/>
      <c r="U24" s="492"/>
      <c r="V24" s="515"/>
      <c r="W24" s="515"/>
      <c r="X24" s="515"/>
      <c r="Y24" s="487"/>
      <c r="Z24" s="487"/>
      <c r="AA24" s="487"/>
      <c r="AB24" s="487"/>
      <c r="AC24" s="488"/>
      <c r="AD24" s="65"/>
      <c r="AE24" s="111"/>
      <c r="AF24" s="71"/>
      <c r="AG24" s="94">
        <v>0.35069444444444497</v>
      </c>
      <c r="AH24" s="108"/>
      <c r="AI24" s="71"/>
      <c r="AJ24" s="71"/>
      <c r="AK24" s="108"/>
      <c r="AL24" s="71"/>
      <c r="AM24" s="108"/>
      <c r="AN24" s="108"/>
    </row>
    <row r="25" spans="1:40" ht="42" customHeight="1">
      <c r="A25" s="65"/>
      <c r="B25" s="92" t="s">
        <v>41</v>
      </c>
      <c r="C25" s="565" t="s">
        <v>236</v>
      </c>
      <c r="D25" s="566"/>
      <c r="E25" s="566"/>
      <c r="F25" s="566"/>
      <c r="G25" s="566"/>
      <c r="H25" s="566"/>
      <c r="I25" s="566"/>
      <c r="J25" s="566"/>
      <c r="K25" s="566"/>
      <c r="L25" s="566"/>
      <c r="M25" s="566"/>
      <c r="N25" s="566"/>
      <c r="O25" s="566"/>
      <c r="P25" s="504"/>
      <c r="Q25" s="490"/>
      <c r="R25" s="491"/>
      <c r="S25" s="489"/>
      <c r="T25" s="490"/>
      <c r="U25" s="492"/>
      <c r="V25" s="515"/>
      <c r="W25" s="515"/>
      <c r="X25" s="515"/>
      <c r="Y25" s="487"/>
      <c r="Z25" s="487"/>
      <c r="AA25" s="487"/>
      <c r="AB25" s="487"/>
      <c r="AC25" s="488"/>
      <c r="AD25" s="65"/>
      <c r="AE25" s="111"/>
      <c r="AF25" s="71"/>
      <c r="AG25" s="94">
        <v>0.35416666666666669</v>
      </c>
      <c r="AH25" s="108"/>
      <c r="AI25" s="71"/>
      <c r="AJ25" s="71"/>
      <c r="AK25" s="108"/>
      <c r="AL25" s="71"/>
      <c r="AM25" s="108"/>
      <c r="AN25" s="108"/>
    </row>
    <row r="26" spans="1:40" ht="42" customHeight="1" thickBot="1">
      <c r="A26" s="65"/>
      <c r="B26" s="92" t="s">
        <v>237</v>
      </c>
      <c r="C26" s="565" t="s">
        <v>238</v>
      </c>
      <c r="D26" s="566"/>
      <c r="E26" s="566"/>
      <c r="F26" s="566"/>
      <c r="G26" s="566"/>
      <c r="H26" s="566"/>
      <c r="I26" s="566"/>
      <c r="J26" s="566"/>
      <c r="K26" s="566"/>
      <c r="L26" s="566"/>
      <c r="M26" s="566"/>
      <c r="N26" s="566"/>
      <c r="O26" s="613"/>
      <c r="P26" s="567"/>
      <c r="Q26" s="568"/>
      <c r="R26" s="569"/>
      <c r="S26" s="611"/>
      <c r="T26" s="568"/>
      <c r="U26" s="569"/>
      <c r="V26" s="611"/>
      <c r="W26" s="568"/>
      <c r="X26" s="569"/>
      <c r="Y26" s="614"/>
      <c r="Z26" s="615"/>
      <c r="AA26" s="615"/>
      <c r="AB26" s="615"/>
      <c r="AC26" s="616"/>
      <c r="AD26" s="65"/>
      <c r="AE26" s="111"/>
      <c r="AF26" s="71"/>
      <c r="AG26" s="94">
        <v>0.35763888888888901</v>
      </c>
      <c r="AH26" s="108"/>
      <c r="AI26" s="71"/>
      <c r="AJ26" s="71"/>
      <c r="AK26" s="108"/>
      <c r="AL26" s="71"/>
      <c r="AM26" s="108"/>
      <c r="AN26" s="108"/>
    </row>
    <row r="27" spans="1:40" ht="41.25" customHeight="1">
      <c r="A27" s="65"/>
      <c r="B27" s="112"/>
      <c r="C27" s="559"/>
      <c r="D27" s="560"/>
      <c r="E27" s="560"/>
      <c r="F27" s="560"/>
      <c r="G27" s="560"/>
      <c r="H27" s="560"/>
      <c r="I27" s="560"/>
      <c r="J27" s="560"/>
      <c r="K27" s="560"/>
      <c r="L27" s="560"/>
      <c r="M27" s="560"/>
      <c r="N27" s="560"/>
      <c r="O27" s="560"/>
      <c r="P27" s="612"/>
      <c r="Q27" s="563"/>
      <c r="R27" s="563"/>
      <c r="S27" s="563"/>
      <c r="T27" s="563"/>
      <c r="U27" s="564"/>
      <c r="V27" s="563"/>
      <c r="W27" s="563"/>
      <c r="X27" s="563"/>
      <c r="Y27" s="556"/>
      <c r="Z27" s="556"/>
      <c r="AA27" s="556"/>
      <c r="AB27" s="556"/>
      <c r="AC27" s="556"/>
      <c r="AD27" s="65"/>
      <c r="AE27" s="111"/>
      <c r="AF27" s="71"/>
      <c r="AG27" s="94">
        <v>0.36111111111111099</v>
      </c>
      <c r="AH27" s="71"/>
      <c r="AI27" s="71"/>
      <c r="AJ27" s="71"/>
      <c r="AK27" s="108"/>
      <c r="AL27" s="71"/>
      <c r="AM27" s="108"/>
      <c r="AN27" s="108"/>
    </row>
    <row r="28" spans="1:40" ht="41.25" customHeight="1">
      <c r="A28" s="65"/>
      <c r="B28" s="219"/>
      <c r="C28" s="480"/>
      <c r="D28" s="481"/>
      <c r="E28" s="481"/>
      <c r="F28" s="481"/>
      <c r="G28" s="481"/>
      <c r="H28" s="481"/>
      <c r="I28" s="481"/>
      <c r="J28" s="481"/>
      <c r="K28" s="481"/>
      <c r="L28" s="481"/>
      <c r="M28" s="481"/>
      <c r="N28" s="481"/>
      <c r="O28" s="482"/>
      <c r="P28" s="483"/>
      <c r="Q28" s="484"/>
      <c r="R28" s="484"/>
      <c r="S28" s="484"/>
      <c r="T28" s="484"/>
      <c r="U28" s="485"/>
      <c r="V28" s="484"/>
      <c r="W28" s="484"/>
      <c r="X28" s="484"/>
      <c r="Y28" s="486"/>
      <c r="Z28" s="486"/>
      <c r="AA28" s="486"/>
      <c r="AB28" s="486"/>
      <c r="AC28" s="486"/>
      <c r="AD28" s="65"/>
      <c r="AE28" s="111"/>
      <c r="AF28" s="71"/>
      <c r="AG28" s="94">
        <v>0.36458333333333398</v>
      </c>
      <c r="AH28" s="71"/>
      <c r="AI28" s="71"/>
      <c r="AJ28" s="71"/>
      <c r="AK28" s="108"/>
      <c r="AL28" s="71"/>
      <c r="AM28" s="108"/>
      <c r="AN28" s="108"/>
    </row>
    <row r="29" spans="1:40" ht="8.25" customHeight="1">
      <c r="A29" s="6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65"/>
      <c r="AE29" s="111"/>
      <c r="AF29" s="71"/>
      <c r="AG29" s="94">
        <v>0.36805555555555602</v>
      </c>
      <c r="AH29" s="71"/>
      <c r="AI29" s="71"/>
      <c r="AJ29" s="71"/>
      <c r="AK29" s="71"/>
      <c r="AL29" s="71"/>
      <c r="AM29" s="71"/>
      <c r="AN29" s="71"/>
    </row>
    <row r="30" spans="1:40" ht="15.75" customHeight="1">
      <c r="A30" s="6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65"/>
      <c r="AE30" s="111"/>
      <c r="AF30" s="71"/>
      <c r="AG30" s="94">
        <v>0.37152777777777801</v>
      </c>
      <c r="AH30" s="71"/>
      <c r="AI30" s="71"/>
      <c r="AJ30" s="71"/>
      <c r="AK30" s="71"/>
      <c r="AL30" s="71"/>
      <c r="AM30" s="71"/>
      <c r="AN30" s="71"/>
    </row>
    <row r="31" spans="1:40" ht="15.75" customHeight="1">
      <c r="A31" s="6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65"/>
      <c r="AE31" s="111"/>
      <c r="AF31" s="71"/>
      <c r="AG31" s="94">
        <v>0.375</v>
      </c>
      <c r="AH31" s="71"/>
      <c r="AI31" s="71"/>
      <c r="AJ31" s="71"/>
      <c r="AK31" s="71"/>
      <c r="AL31" s="71"/>
      <c r="AM31" s="71"/>
      <c r="AN31" s="71"/>
    </row>
    <row r="32" spans="1:40" ht="15.75" customHeight="1">
      <c r="A32" s="5"/>
      <c r="B32" s="110"/>
      <c r="C32" s="65"/>
      <c r="D32" s="65"/>
      <c r="E32" s="65"/>
      <c r="F32" s="65"/>
      <c r="G32" s="65"/>
      <c r="H32" s="65"/>
      <c r="I32" s="65"/>
      <c r="J32" s="65"/>
      <c r="K32" s="65"/>
      <c r="L32" s="65"/>
      <c r="M32" s="63"/>
      <c r="N32" s="63"/>
      <c r="O32" s="63"/>
      <c r="P32" s="65"/>
      <c r="Q32" s="65"/>
      <c r="R32" s="5"/>
      <c r="S32" s="5"/>
      <c r="T32" s="5"/>
      <c r="U32" s="5"/>
      <c r="V32" s="5"/>
      <c r="W32" s="5"/>
      <c r="X32" s="5"/>
      <c r="Y32" s="5"/>
      <c r="Z32" s="5"/>
      <c r="AA32" s="5"/>
      <c r="AB32" s="5"/>
      <c r="AC32" s="5"/>
      <c r="AD32" s="5"/>
      <c r="AE32" s="8"/>
      <c r="AF32" s="71"/>
      <c r="AG32" s="94">
        <v>0.37847222222222299</v>
      </c>
      <c r="AH32" s="71"/>
      <c r="AI32" s="71"/>
      <c r="AJ32" s="71"/>
      <c r="AK32" s="71"/>
      <c r="AL32" s="71"/>
      <c r="AM32" s="71"/>
      <c r="AN32" s="71"/>
    </row>
    <row r="33" spans="1:40" ht="15.75" customHeight="1">
      <c r="A33" s="5"/>
      <c r="B33" s="110"/>
      <c r="C33" s="65"/>
      <c r="D33" s="65"/>
      <c r="E33" s="65"/>
      <c r="F33" s="65"/>
      <c r="G33" s="65"/>
      <c r="H33" s="65"/>
      <c r="I33" s="65"/>
      <c r="J33" s="65"/>
      <c r="K33" s="65"/>
      <c r="L33" s="65"/>
      <c r="M33" s="63"/>
      <c r="N33" s="63"/>
      <c r="O33" s="63"/>
      <c r="P33" s="65"/>
      <c r="Q33" s="65"/>
      <c r="R33" s="5"/>
      <c r="S33" s="5"/>
      <c r="T33" s="5"/>
      <c r="U33" s="5"/>
      <c r="V33" s="5"/>
      <c r="W33" s="5"/>
      <c r="X33" s="5"/>
      <c r="Y33" s="5"/>
      <c r="Z33" s="5"/>
      <c r="AA33" s="5"/>
      <c r="AB33" s="5"/>
      <c r="AC33" s="5"/>
      <c r="AD33" s="5"/>
      <c r="AE33" s="8"/>
      <c r="AF33" s="71"/>
      <c r="AG33" s="94">
        <v>0.38194444444444497</v>
      </c>
      <c r="AH33" s="71"/>
      <c r="AI33" s="71"/>
      <c r="AJ33" s="71"/>
      <c r="AK33" s="71"/>
      <c r="AL33" s="71"/>
      <c r="AM33" s="71"/>
      <c r="AN33" s="71"/>
    </row>
    <row r="34" spans="1:40" ht="15.75" customHeight="1">
      <c r="A34" s="5"/>
      <c r="B34" s="110"/>
      <c r="C34" s="65"/>
      <c r="D34" s="65"/>
      <c r="E34" s="65"/>
      <c r="F34" s="65"/>
      <c r="G34" s="65"/>
      <c r="H34" s="65"/>
      <c r="I34" s="65"/>
      <c r="J34" s="65"/>
      <c r="K34" s="65"/>
      <c r="L34" s="65"/>
      <c r="M34" s="63"/>
      <c r="N34" s="63"/>
      <c r="O34" s="63"/>
      <c r="P34" s="65"/>
      <c r="Q34" s="65"/>
      <c r="R34" s="5"/>
      <c r="S34" s="5"/>
      <c r="T34" s="5"/>
      <c r="U34" s="5"/>
      <c r="V34" s="5"/>
      <c r="W34" s="5"/>
      <c r="X34" s="5"/>
      <c r="Y34" s="5"/>
      <c r="Z34" s="5"/>
      <c r="AA34" s="5"/>
      <c r="AB34" s="5"/>
      <c r="AC34" s="5"/>
      <c r="AD34" s="5"/>
      <c r="AE34" s="8"/>
      <c r="AF34" s="71"/>
      <c r="AG34" s="94">
        <v>0.38541666666666702</v>
      </c>
      <c r="AH34" s="71"/>
      <c r="AI34" s="71"/>
      <c r="AJ34" s="71"/>
      <c r="AK34" s="71"/>
      <c r="AL34" s="71"/>
      <c r="AM34" s="71"/>
      <c r="AN34" s="71"/>
    </row>
    <row r="35" spans="1:40" ht="15.75" customHeight="1">
      <c r="A35" s="5"/>
      <c r="B35" s="110"/>
      <c r="C35" s="65"/>
      <c r="D35" s="65"/>
      <c r="E35" s="65"/>
      <c r="F35" s="65"/>
      <c r="G35" s="65"/>
      <c r="H35" s="65"/>
      <c r="I35" s="65"/>
      <c r="J35" s="65"/>
      <c r="K35" s="65"/>
      <c r="L35" s="65"/>
      <c r="M35" s="63"/>
      <c r="N35" s="63"/>
      <c r="O35" s="63"/>
      <c r="P35" s="65"/>
      <c r="Q35" s="65"/>
      <c r="R35" s="5"/>
      <c r="S35" s="5"/>
      <c r="T35" s="5"/>
      <c r="U35" s="5"/>
      <c r="V35" s="5"/>
      <c r="W35" s="5"/>
      <c r="X35" s="5"/>
      <c r="Y35" s="5"/>
      <c r="Z35" s="5"/>
      <c r="AA35" s="5"/>
      <c r="AB35" s="5"/>
      <c r="AC35" s="5"/>
      <c r="AD35" s="5"/>
      <c r="AE35" s="8"/>
      <c r="AG35" s="94">
        <v>0.38888888888889001</v>
      </c>
    </row>
    <row r="36" spans="1:40" ht="15.75" customHeight="1">
      <c r="A36" s="5"/>
      <c r="B36" s="110"/>
      <c r="C36" s="65"/>
      <c r="D36" s="65"/>
      <c r="E36" s="65"/>
      <c r="F36" s="65"/>
      <c r="G36" s="65"/>
      <c r="H36" s="65"/>
      <c r="I36" s="65"/>
      <c r="J36" s="65"/>
      <c r="K36" s="65"/>
      <c r="L36" s="65"/>
      <c r="M36" s="63"/>
      <c r="N36" s="63"/>
      <c r="O36" s="63"/>
      <c r="P36" s="65"/>
      <c r="Q36" s="65"/>
      <c r="R36" s="5"/>
      <c r="S36" s="5"/>
      <c r="T36" s="5"/>
      <c r="U36" s="5"/>
      <c r="V36" s="5"/>
      <c r="W36" s="5"/>
      <c r="X36" s="5"/>
      <c r="Y36" s="5"/>
      <c r="Z36" s="5"/>
      <c r="AA36" s="5"/>
      <c r="AB36" s="5"/>
      <c r="AC36" s="5"/>
      <c r="AD36" s="5"/>
      <c r="AE36" s="8"/>
      <c r="AG36" s="94">
        <v>0.39236111111111199</v>
      </c>
    </row>
    <row r="37" spans="1:40" ht="15.75" customHeight="1">
      <c r="A37" s="5"/>
      <c r="B37" s="110"/>
      <c r="C37" s="65"/>
      <c r="D37" s="65"/>
      <c r="E37" s="65"/>
      <c r="F37" s="65"/>
      <c r="G37" s="65"/>
      <c r="H37" s="65"/>
      <c r="I37" s="65"/>
      <c r="J37" s="65"/>
      <c r="K37" s="65"/>
      <c r="L37" s="65"/>
      <c r="M37" s="63"/>
      <c r="N37" s="63"/>
      <c r="O37" s="63"/>
      <c r="P37" s="65"/>
      <c r="Q37" s="65"/>
      <c r="R37" s="5"/>
      <c r="S37" s="5"/>
      <c r="T37" s="5"/>
      <c r="U37" s="5"/>
      <c r="V37" s="5"/>
      <c r="W37" s="5"/>
      <c r="X37" s="5"/>
      <c r="Y37" s="5"/>
      <c r="Z37" s="5"/>
      <c r="AA37" s="5"/>
      <c r="AB37" s="5"/>
      <c r="AC37" s="5"/>
      <c r="AD37" s="5"/>
      <c r="AE37" s="8"/>
      <c r="AG37" s="94">
        <v>0.39583333333333398</v>
      </c>
    </row>
    <row r="38" spans="1:40" ht="15.75" customHeight="1">
      <c r="A38" s="5"/>
      <c r="B38" s="110"/>
      <c r="C38" s="65"/>
      <c r="D38" s="65"/>
      <c r="E38" s="65"/>
      <c r="F38" s="65"/>
      <c r="G38" s="65"/>
      <c r="H38" s="65"/>
      <c r="I38" s="65"/>
      <c r="J38" s="65"/>
      <c r="K38" s="65"/>
      <c r="L38" s="65"/>
      <c r="M38" s="63"/>
      <c r="N38" s="63"/>
      <c r="O38" s="63"/>
      <c r="P38" s="65"/>
      <c r="Q38" s="65"/>
      <c r="R38" s="5"/>
      <c r="S38" s="5"/>
      <c r="T38" s="5"/>
      <c r="U38" s="5"/>
      <c r="V38" s="5"/>
      <c r="W38" s="5"/>
      <c r="X38" s="5"/>
      <c r="Y38" s="5"/>
      <c r="Z38" s="5"/>
      <c r="AA38" s="5"/>
      <c r="AB38" s="5"/>
      <c r="AC38" s="5"/>
      <c r="AD38" s="5"/>
      <c r="AE38" s="8"/>
      <c r="AG38" s="94">
        <v>0.39930555555555602</v>
      </c>
    </row>
    <row r="39" spans="1:40" ht="15.75" customHeight="1">
      <c r="A39" s="5"/>
      <c r="B39" s="110"/>
      <c r="C39" s="65"/>
      <c r="D39" s="65"/>
      <c r="E39" s="65"/>
      <c r="F39" s="65"/>
      <c r="G39" s="65"/>
      <c r="H39" s="65"/>
      <c r="I39" s="65"/>
      <c r="J39" s="65"/>
      <c r="K39" s="65"/>
      <c r="L39" s="65"/>
      <c r="M39" s="63"/>
      <c r="N39" s="63"/>
      <c r="O39" s="63"/>
      <c r="P39" s="65"/>
      <c r="Q39" s="65"/>
      <c r="R39" s="5"/>
      <c r="S39" s="5"/>
      <c r="T39" s="5"/>
      <c r="U39" s="5"/>
      <c r="V39" s="5"/>
      <c r="W39" s="5"/>
      <c r="X39" s="5"/>
      <c r="Y39" s="5"/>
      <c r="Z39" s="5"/>
      <c r="AA39" s="5"/>
      <c r="AB39" s="5"/>
      <c r="AC39" s="5"/>
      <c r="AD39" s="5"/>
      <c r="AE39" s="8"/>
      <c r="AG39" s="94">
        <v>0.40277777777777901</v>
      </c>
    </row>
    <row r="40" spans="1:40" ht="15.75" customHeight="1">
      <c r="A40" s="5"/>
      <c r="B40" s="110"/>
      <c r="C40" s="65"/>
      <c r="D40" s="65"/>
      <c r="E40" s="65"/>
      <c r="F40" s="65"/>
      <c r="G40" s="65"/>
      <c r="H40" s="65"/>
      <c r="I40" s="65"/>
      <c r="J40" s="65"/>
      <c r="K40" s="65"/>
      <c r="L40" s="65"/>
      <c r="M40" s="63"/>
      <c r="N40" s="63"/>
      <c r="O40" s="63"/>
      <c r="P40" s="65"/>
      <c r="Q40" s="65"/>
      <c r="R40" s="5"/>
      <c r="S40" s="5"/>
      <c r="T40" s="5"/>
      <c r="U40" s="5"/>
      <c r="V40" s="5"/>
      <c r="W40" s="5"/>
      <c r="X40" s="5"/>
      <c r="Y40" s="5"/>
      <c r="Z40" s="5"/>
      <c r="AA40" s="5"/>
      <c r="AB40" s="5"/>
      <c r="AC40" s="5"/>
      <c r="AD40" s="5"/>
      <c r="AE40" s="8"/>
      <c r="AG40" s="94">
        <v>0.406250000000001</v>
      </c>
    </row>
    <row r="41" spans="1:40" ht="15.75" customHeight="1">
      <c r="A41" s="5"/>
      <c r="B41" s="110"/>
      <c r="C41" s="65"/>
      <c r="D41" s="65"/>
      <c r="E41" s="65"/>
      <c r="F41" s="65"/>
      <c r="G41" s="65"/>
      <c r="H41" s="65"/>
      <c r="I41" s="65"/>
      <c r="J41" s="65"/>
      <c r="K41" s="65"/>
      <c r="L41" s="65"/>
      <c r="M41" s="63"/>
      <c r="N41" s="63"/>
      <c r="O41" s="63"/>
      <c r="P41" s="65"/>
      <c r="Q41" s="65"/>
      <c r="R41" s="5"/>
      <c r="S41" s="5"/>
      <c r="T41" s="5"/>
      <c r="U41" s="5"/>
      <c r="V41" s="5"/>
      <c r="W41" s="5"/>
      <c r="X41" s="5"/>
      <c r="Y41" s="5"/>
      <c r="Z41" s="5"/>
      <c r="AA41" s="5"/>
      <c r="AB41" s="5"/>
      <c r="AC41" s="5"/>
      <c r="AD41" s="5"/>
      <c r="AE41" s="8"/>
      <c r="AG41" s="94">
        <v>0.40972222222222299</v>
      </c>
    </row>
    <row r="42" spans="1:40" ht="15.75" customHeight="1">
      <c r="A42" s="5"/>
      <c r="B42" s="110"/>
      <c r="C42" s="65"/>
      <c r="D42" s="65"/>
      <c r="E42" s="65"/>
      <c r="F42" s="65"/>
      <c r="G42" s="65"/>
      <c r="H42" s="65"/>
      <c r="I42" s="65"/>
      <c r="J42" s="65"/>
      <c r="K42" s="65"/>
      <c r="L42" s="65"/>
      <c r="M42" s="63"/>
      <c r="N42" s="63"/>
      <c r="O42" s="63"/>
      <c r="P42" s="65"/>
      <c r="Q42" s="65"/>
      <c r="R42" s="5"/>
      <c r="S42" s="5"/>
      <c r="T42" s="5"/>
      <c r="U42" s="5"/>
      <c r="V42" s="5"/>
      <c r="W42" s="5"/>
      <c r="X42" s="5"/>
      <c r="Y42" s="5"/>
      <c r="Z42" s="5"/>
      <c r="AA42" s="5"/>
      <c r="AB42" s="5"/>
      <c r="AC42" s="5"/>
      <c r="AD42" s="5"/>
      <c r="AE42" s="8"/>
      <c r="AG42" s="94">
        <v>0.41319444444444497</v>
      </c>
    </row>
    <row r="43" spans="1:40" ht="15.75" customHeight="1">
      <c r="A43" s="5"/>
      <c r="B43" s="110"/>
      <c r="C43" s="65"/>
      <c r="D43" s="65"/>
      <c r="E43" s="65"/>
      <c r="F43" s="65"/>
      <c r="G43" s="65"/>
      <c r="H43" s="65"/>
      <c r="I43" s="65"/>
      <c r="J43" s="65"/>
      <c r="K43" s="65"/>
      <c r="L43" s="65"/>
      <c r="M43" s="63"/>
      <c r="N43" s="63"/>
      <c r="O43" s="63"/>
      <c r="P43" s="65"/>
      <c r="Q43" s="65"/>
      <c r="R43" s="5"/>
      <c r="S43" s="5"/>
      <c r="T43" s="5"/>
      <c r="U43" s="5"/>
      <c r="V43" s="5"/>
      <c r="W43" s="5"/>
      <c r="X43" s="5"/>
      <c r="Y43" s="5"/>
      <c r="Z43" s="5"/>
      <c r="AA43" s="5"/>
      <c r="AB43" s="5"/>
      <c r="AC43" s="5"/>
      <c r="AD43" s="5"/>
      <c r="AE43" s="8"/>
      <c r="AG43" s="94">
        <v>0.41666666666666802</v>
      </c>
    </row>
    <row r="44" spans="1:40" ht="15.75" customHeight="1">
      <c r="A44" s="5"/>
      <c r="B44" s="110"/>
      <c r="C44" s="65"/>
      <c r="D44" s="65"/>
      <c r="E44" s="65"/>
      <c r="F44" s="65"/>
      <c r="G44" s="65"/>
      <c r="H44" s="65"/>
      <c r="I44" s="65"/>
      <c r="J44" s="65"/>
      <c r="K44" s="65"/>
      <c r="L44" s="65"/>
      <c r="M44" s="63"/>
      <c r="N44" s="63"/>
      <c r="O44" s="63"/>
      <c r="P44" s="65"/>
      <c r="Q44" s="65"/>
      <c r="R44" s="5"/>
      <c r="S44" s="5"/>
      <c r="T44" s="5"/>
      <c r="U44" s="5"/>
      <c r="V44" s="5"/>
      <c r="W44" s="5"/>
      <c r="X44" s="5"/>
      <c r="Y44" s="5"/>
      <c r="Z44" s="5"/>
      <c r="AA44" s="5"/>
      <c r="AB44" s="5"/>
      <c r="AC44" s="5"/>
      <c r="AD44" s="5"/>
      <c r="AE44" s="8"/>
      <c r="AG44" s="94">
        <v>0.42013888888889001</v>
      </c>
    </row>
    <row r="45" spans="1:40" ht="15.75" customHeight="1">
      <c r="A45" s="5"/>
      <c r="B45" s="110"/>
      <c r="C45" s="65"/>
      <c r="D45" s="65"/>
      <c r="E45" s="65"/>
      <c r="F45" s="65"/>
      <c r="G45" s="65"/>
      <c r="H45" s="65"/>
      <c r="I45" s="65"/>
      <c r="J45" s="65"/>
      <c r="K45" s="65"/>
      <c r="L45" s="65"/>
      <c r="M45" s="63"/>
      <c r="N45" s="63"/>
      <c r="O45" s="63"/>
      <c r="P45" s="65"/>
      <c r="Q45" s="65"/>
      <c r="R45" s="5"/>
      <c r="S45" s="5"/>
      <c r="T45" s="5"/>
      <c r="U45" s="5"/>
      <c r="V45" s="5"/>
      <c r="W45" s="5"/>
      <c r="X45" s="5"/>
      <c r="Y45" s="5"/>
      <c r="Z45" s="5"/>
      <c r="AA45" s="5"/>
      <c r="AB45" s="5"/>
      <c r="AC45" s="5"/>
      <c r="AD45" s="5"/>
      <c r="AE45" s="8"/>
      <c r="AG45" s="94">
        <v>0.42361111111111199</v>
      </c>
    </row>
    <row r="46" spans="1:40"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94">
        <v>0.42708333333333398</v>
      </c>
    </row>
    <row r="47" spans="1:40"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row>
    <row r="48" spans="1:40"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G64" s="94">
        <v>0.48958333333333498</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94">
        <v>0.49305555555555702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94">
        <v>0.49652777777777901</v>
      </c>
    </row>
    <row r="67" spans="1:33"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94">
        <v>0.500000000000002</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94">
        <v>0.50347222222222399</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94">
        <v>0.50694444444444597</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94">
        <v>0.51041666666666896</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94">
        <v>0.51388888888889095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94">
        <v>0.51736111111111305</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94">
        <v>0.52083333333333504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94">
        <v>0.52430555555555802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94">
        <v>0.52777777777778001</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94">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94">
        <v>0.53472222222222399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94">
        <v>0.53819444444444697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94">
        <v>0.54166666666666896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94">
        <v>0.54513888888889095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94">
        <v>0.54861111111111305</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94">
        <v>0.55208333333333603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94">
        <v>0.55555555555555802</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94">
        <v>0.55902777777778001</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94">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94">
        <v>0.56597222222222499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94">
        <v>0.56944444444444697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94">
        <v>0.57291666666666896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94">
        <v>0.57638888888889195</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94">
        <v>0.57986111111111405</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94">
        <v>0.58333333333333603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94">
        <v>0.58680555555555802</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94">
        <v>0.59027777777778101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94">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94">
        <v>0.59722222222222499</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94">
        <v>0.60069444444444697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94">
        <v>0.60416666666666996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94">
        <v>0.60763888888889195</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94">
        <v>0.61111111111111405</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94">
        <v>0.61458333333333603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94">
        <v>0.61805555555555902</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94">
        <v>0.62152777777778101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94">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94">
        <v>0.62847222222222598</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94">
        <v>0.63194444444444797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94">
        <v>0.63541666666666996</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94">
        <v>0.63888888888889195</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94">
        <v>0.64236111111111505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94">
        <v>0.64583333333333703</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94">
        <v>0.64930555555555902</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94">
        <v>0.65277777777778101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94">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94">
        <v>0.65972222222222598</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94">
        <v>0.66319444444444797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94">
        <v>0.66666666666666996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94">
        <v>0.67013888888889295</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94">
        <v>0.67361111111111505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94">
        <v>0.67708333333333703</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94">
        <v>0.68055555555556002</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94">
        <v>0.68402777777778201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94">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94">
        <v>0.69097222222222598</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94">
        <v>0.69444444444444897</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94">
        <v>0.69791666666667096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94">
        <v>0.70138888888889295</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94">
        <v>0.70486111111111505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94">
        <v>0.70833333333333803</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94">
        <v>0.71180555555556002</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94">
        <v>0.71527777777778201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94">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94">
        <v>0.72222222222222698</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94">
        <v>0.72569444444444897</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94">
        <v>0.72916666666667096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94">
        <v>0.73263888888889395</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94">
        <v>0.73611111111111605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94">
        <v>0.73958333333333803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94">
        <v>0.74305555555556002</v>
      </c>
    </row>
    <row r="138" spans="1:33">
      <c r="A138" s="5"/>
      <c r="AD138" s="5"/>
      <c r="AG138" s="94">
        <v>0.74652777777778301</v>
      </c>
    </row>
    <row r="139" spans="1:33">
      <c r="AG139" s="94">
        <v>0.750000000000005</v>
      </c>
    </row>
    <row r="140" spans="1:33">
      <c r="AG140" s="94">
        <v>0.75347222222222698</v>
      </c>
    </row>
    <row r="141" spans="1:33">
      <c r="AG141" s="94">
        <v>0.75694444444444897</v>
      </c>
    </row>
    <row r="142" spans="1:33">
      <c r="AG142" s="94">
        <v>0.76041666666667196</v>
      </c>
    </row>
    <row r="143" spans="1:33">
      <c r="AG143" s="94">
        <v>0.76388888888889395</v>
      </c>
    </row>
    <row r="144" spans="1:33">
      <c r="AG144" s="94">
        <v>0.76736111111111605</v>
      </c>
    </row>
    <row r="145" spans="33:33">
      <c r="AG145" s="94">
        <v>0.77083333333333803</v>
      </c>
    </row>
    <row r="146" spans="33:33">
      <c r="AG146" s="94">
        <v>0.77430555555556102</v>
      </c>
    </row>
    <row r="147" spans="33:33">
      <c r="AG147" s="94">
        <v>0.77777777777778301</v>
      </c>
    </row>
    <row r="148" spans="33:33">
      <c r="AG148" s="94">
        <v>0.781250000000005</v>
      </c>
    </row>
    <row r="149" spans="33:33">
      <c r="AG149" s="94">
        <v>0.78472222222222798</v>
      </c>
    </row>
    <row r="150" spans="33:33">
      <c r="AG150" s="94">
        <v>0.78819444444444997</v>
      </c>
    </row>
    <row r="151" spans="33:33">
      <c r="AG151" s="94">
        <v>0.79166666666667196</v>
      </c>
    </row>
    <row r="152" spans="33:33">
      <c r="AG152" s="94"/>
    </row>
  </sheetData>
  <sheetProtection sheet="1" objects="1" scenarios="1" formatCells="0"/>
  <mergeCells count="82">
    <mergeCell ref="S18:U18"/>
    <mergeCell ref="V18:X18"/>
    <mergeCell ref="Y18:AC18"/>
    <mergeCell ref="S23:U23"/>
    <mergeCell ref="P24:R24"/>
    <mergeCell ref="Y19:AC19"/>
    <mergeCell ref="V20:X20"/>
    <mergeCell ref="V22:X22"/>
    <mergeCell ref="P22:R22"/>
    <mergeCell ref="S22:U22"/>
    <mergeCell ref="Y22:AC22"/>
    <mergeCell ref="Y20:AC20"/>
    <mergeCell ref="V23:X23"/>
    <mergeCell ref="Y23:AC23"/>
    <mergeCell ref="Y24:AC24"/>
    <mergeCell ref="Y27:AC27"/>
    <mergeCell ref="V24:X24"/>
    <mergeCell ref="Y26:AC26"/>
    <mergeCell ref="Y25:AC25"/>
    <mergeCell ref="S27:U27"/>
    <mergeCell ref="S26:U26"/>
    <mergeCell ref="V27:X27"/>
    <mergeCell ref="V25:X25"/>
    <mergeCell ref="S25:U25"/>
    <mergeCell ref="C20:O20"/>
    <mergeCell ref="C21:O21"/>
    <mergeCell ref="P27:R27"/>
    <mergeCell ref="P25:R25"/>
    <mergeCell ref="P26:R26"/>
    <mergeCell ref="P20:R20"/>
    <mergeCell ref="C27:O27"/>
    <mergeCell ref="C24:O24"/>
    <mergeCell ref="C25:O25"/>
    <mergeCell ref="C26:O26"/>
    <mergeCell ref="C19:O19"/>
    <mergeCell ref="Y21:AC21"/>
    <mergeCell ref="P21:R21"/>
    <mergeCell ref="P18:R18"/>
    <mergeCell ref="V26:X26"/>
    <mergeCell ref="C22:O22"/>
    <mergeCell ref="C23:O23"/>
    <mergeCell ref="S24:U24"/>
    <mergeCell ref="S19:U19"/>
    <mergeCell ref="B18:O18"/>
    <mergeCell ref="P23:R23"/>
    <mergeCell ref="V19:X19"/>
    <mergeCell ref="S20:U20"/>
    <mergeCell ref="P19:R19"/>
    <mergeCell ref="S21:U21"/>
    <mergeCell ref="V21:X21"/>
    <mergeCell ref="B3:AC3"/>
    <mergeCell ref="R10:U10"/>
    <mergeCell ref="E11:I11"/>
    <mergeCell ref="B6:C6"/>
    <mergeCell ref="B7:C7"/>
    <mergeCell ref="D6:AC6"/>
    <mergeCell ref="V10:X11"/>
    <mergeCell ref="B10:C11"/>
    <mergeCell ref="E10:I10"/>
    <mergeCell ref="M10:P10"/>
    <mergeCell ref="J10:K11"/>
    <mergeCell ref="B13:C14"/>
    <mergeCell ref="Y16:AC17"/>
    <mergeCell ref="B16:O17"/>
    <mergeCell ref="Y10:AC11"/>
    <mergeCell ref="D7:AC7"/>
    <mergeCell ref="M11:P11"/>
    <mergeCell ref="R11:U11"/>
    <mergeCell ref="E14:U14"/>
    <mergeCell ref="E13:U13"/>
    <mergeCell ref="V16:X17"/>
    <mergeCell ref="Y13:AC14"/>
    <mergeCell ref="V13:X14"/>
    <mergeCell ref="P16:R17"/>
    <mergeCell ref="S16:U17"/>
    <mergeCell ref="B30:AC30"/>
    <mergeCell ref="B31:AC31"/>
    <mergeCell ref="C28:O28"/>
    <mergeCell ref="P28:R28"/>
    <mergeCell ref="S28:U28"/>
    <mergeCell ref="V28:X28"/>
    <mergeCell ref="Y28:AC28"/>
  </mergeCells>
  <phoneticPr fontId="1"/>
  <dataValidations count="2">
    <dataValidation type="list" allowBlank="1" showInputMessage="1" showErrorMessage="1" sqref="P19:X28" xr:uid="{00000000-0002-0000-0300-000000000000}">
      <formula1>$AH$19:$AH$23</formula1>
    </dataValidation>
    <dataValidation type="list" allowBlank="1" showInputMessage="1" showErrorMessage="1" sqref="M10 R10 M11:P11 R11:U11" xr:uid="{00000000-0002-0000-0300-000001000000}">
      <formula1>$AG$17:$AG$146</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AL93"/>
  <sheetViews>
    <sheetView showGridLines="0" zoomScaleNormal="100" workbookViewId="0">
      <selection activeCell="V13" sqref="V13:X14"/>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494" t="s">
        <v>437</v>
      </c>
      <c r="C7" s="494"/>
      <c r="D7" s="620" t="str">
        <f>'シート2-①'!D7:AC7</f>
        <v>①介護保険制度の理念・現状及びケアマネジメント</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75">
        <v>1</v>
      </c>
      <c r="E10" s="572">
        <f>IF(ISBLANK('シート2-①'!E10),"",'シート2-①'!E10)</f>
        <v>44790</v>
      </c>
      <c r="F10" s="573"/>
      <c r="G10" s="573"/>
      <c r="H10" s="573"/>
      <c r="I10" s="574"/>
      <c r="J10" s="498" t="s">
        <v>29</v>
      </c>
      <c r="K10" s="439"/>
      <c r="L10" s="76">
        <v>1</v>
      </c>
      <c r="M10" s="575">
        <f>IF(ISBLANK('シート2-①'!M10),"",'シート2-①'!M10)</f>
        <v>0.39583333333333398</v>
      </c>
      <c r="N10" s="576"/>
      <c r="O10" s="576"/>
      <c r="P10" s="577"/>
      <c r="Q10" s="363"/>
      <c r="R10" s="575">
        <f>IF(ISBLANK('シート2-①'!R10),"",'シート2-①'!R10)</f>
        <v>0.52083333333333504</v>
      </c>
      <c r="S10" s="578"/>
      <c r="T10" s="578"/>
      <c r="U10" s="579"/>
      <c r="V10" s="498" t="s">
        <v>2</v>
      </c>
      <c r="W10" s="439"/>
      <c r="X10" s="439"/>
      <c r="Y10" s="536" t="str">
        <f>IF(ISBLANK(シート1!N7),"",シート1!N7)</f>
        <v/>
      </c>
      <c r="Z10" s="537"/>
      <c r="AA10" s="537"/>
      <c r="AB10" s="537"/>
      <c r="AC10" s="538"/>
      <c r="AE10" s="65"/>
    </row>
    <row r="11" spans="1:38" s="63" customFormat="1" ht="18.75" customHeight="1" thickBot="1">
      <c r="B11" s="461"/>
      <c r="C11" s="461"/>
      <c r="D11" s="78">
        <v>2</v>
      </c>
      <c r="E11" s="590" t="str">
        <f>IF(ISBLANK('シート2-①'!E11),"",'シート2-①'!E11)</f>
        <v/>
      </c>
      <c r="F11" s="591"/>
      <c r="G11" s="591"/>
      <c r="H11" s="591"/>
      <c r="I11" s="592"/>
      <c r="J11" s="498"/>
      <c r="K11" s="439"/>
      <c r="L11" s="76">
        <v>2</v>
      </c>
      <c r="M11" s="593" t="str">
        <f>IF(ISBLANK('シート2-①'!M11),"",'シート2-①'!M11)</f>
        <v/>
      </c>
      <c r="N11" s="594"/>
      <c r="O11" s="594"/>
      <c r="P11" s="595"/>
      <c r="Q11" s="77" t="s">
        <v>1</v>
      </c>
      <c r="R11" s="593" t="str">
        <f>IF(ISBLANK('シート2-①'!R11),"",'シート2-①'!R11)</f>
        <v/>
      </c>
      <c r="S11" s="594"/>
      <c r="T11" s="594"/>
      <c r="U11" s="595"/>
      <c r="V11" s="498"/>
      <c r="W11" s="439"/>
      <c r="X11" s="439"/>
      <c r="Y11" s="539"/>
      <c r="Z11" s="540"/>
      <c r="AA11" s="540"/>
      <c r="AB11" s="540"/>
      <c r="AC11" s="541"/>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1" t="s">
        <v>4</v>
      </c>
      <c r="C13" s="461"/>
      <c r="D13" s="75">
        <v>1</v>
      </c>
      <c r="E13" s="584" t="str">
        <f>IF(ISBLANK('シート2-①'!E13),"",'シート2-①'!E13)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78">
        <v>2</v>
      </c>
      <c r="E14" s="587" t="str">
        <f>IF(ISBLANK('シート2-①'!E14),"",'シート2-①'!E14)</f>
        <v/>
      </c>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132</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133</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165</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c r="A93" s="5"/>
      <c r="AD93" s="5"/>
    </row>
  </sheetData>
  <sheetProtection sheet="1" objects="1" scenarios="1" formatCells="0"/>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BB152"/>
  <sheetViews>
    <sheetView showGridLines="0" zoomScaleNormal="100" workbookViewId="0">
      <selection activeCell="E11" sqref="E11:I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63" customFormat="1" ht="3" customHeight="1">
      <c r="B2" s="64"/>
      <c r="AE2" s="65"/>
    </row>
    <row r="3" spans="1:41"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41"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41"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c r="AF5" s="71"/>
      <c r="AG5" s="71"/>
      <c r="AH5" s="71"/>
      <c r="AI5" s="71"/>
      <c r="AJ5" s="71"/>
      <c r="AK5" s="71"/>
      <c r="AL5" s="71"/>
      <c r="AM5" s="71"/>
      <c r="AN5" s="71"/>
    </row>
    <row r="6" spans="1:41" s="63" customFormat="1" ht="18.75" customHeight="1">
      <c r="A6" s="68"/>
      <c r="B6" s="493" t="s">
        <v>436</v>
      </c>
      <c r="C6" s="493"/>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71"/>
      <c r="AG6" s="71"/>
      <c r="AH6" s="71"/>
      <c r="AI6" s="71"/>
      <c r="AJ6" s="71"/>
      <c r="AO6" s="63" t="s">
        <v>145</v>
      </c>
    </row>
    <row r="7" spans="1:41" s="63" customFormat="1" ht="32.1" customHeight="1">
      <c r="A7" s="68"/>
      <c r="B7" s="494" t="s">
        <v>437</v>
      </c>
      <c r="C7" s="494"/>
      <c r="D7" s="499" t="s">
        <v>400</v>
      </c>
      <c r="E7" s="499"/>
      <c r="F7" s="499"/>
      <c r="G7" s="499"/>
      <c r="H7" s="499"/>
      <c r="I7" s="499"/>
      <c r="J7" s="499"/>
      <c r="K7" s="499"/>
      <c r="L7" s="499"/>
      <c r="M7" s="499"/>
      <c r="N7" s="499"/>
      <c r="O7" s="499"/>
      <c r="P7" s="499"/>
      <c r="Q7" s="499"/>
      <c r="R7" s="499"/>
      <c r="S7" s="499"/>
      <c r="T7" s="499"/>
      <c r="U7" s="499"/>
      <c r="V7" s="499"/>
      <c r="W7" s="499"/>
      <c r="X7" s="499"/>
      <c r="Y7" s="499"/>
      <c r="Z7" s="499"/>
      <c r="AA7" s="499"/>
      <c r="AB7" s="499"/>
      <c r="AC7" s="500"/>
      <c r="AE7" s="65"/>
      <c r="AI7" s="71"/>
      <c r="AJ7" s="71"/>
      <c r="AK7" s="71"/>
      <c r="AL7" s="71"/>
      <c r="AM7" s="71"/>
      <c r="AN7" s="71"/>
    </row>
    <row r="8" spans="1:41"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41" s="63" customFormat="1" ht="7.5" customHeight="1" thickBot="1">
      <c r="AE9" s="65"/>
    </row>
    <row r="10" spans="1:41" s="63" customFormat="1" ht="18.75" customHeight="1">
      <c r="B10" s="461" t="s">
        <v>28</v>
      </c>
      <c r="C10" s="461"/>
      <c r="D10" s="75">
        <v>1</v>
      </c>
      <c r="E10" s="631">
        <v>44790</v>
      </c>
      <c r="F10" s="632"/>
      <c r="G10" s="632"/>
      <c r="H10" s="632"/>
      <c r="I10" s="633"/>
      <c r="J10" s="498" t="s">
        <v>29</v>
      </c>
      <c r="K10" s="439"/>
      <c r="L10" s="76">
        <v>1</v>
      </c>
      <c r="M10" s="516">
        <v>0.562500000000003</v>
      </c>
      <c r="N10" s="517"/>
      <c r="O10" s="517"/>
      <c r="P10" s="518"/>
      <c r="Q10" s="77" t="s">
        <v>1</v>
      </c>
      <c r="R10" s="516">
        <v>0.64583333333333703</v>
      </c>
      <c r="S10" s="534"/>
      <c r="T10" s="534"/>
      <c r="U10" s="535"/>
      <c r="V10" s="498" t="s">
        <v>2</v>
      </c>
      <c r="W10" s="439"/>
      <c r="X10" s="439"/>
      <c r="Y10" s="536" t="str">
        <f>IF(ISBLANK(シート1!N7),"",シート1!N7)</f>
        <v/>
      </c>
      <c r="Z10" s="537"/>
      <c r="AA10" s="537"/>
      <c r="AB10" s="537"/>
      <c r="AC10" s="538"/>
      <c r="AE10" s="65"/>
    </row>
    <row r="11" spans="1:41" s="63" customFormat="1" ht="18.75" customHeight="1" thickBot="1">
      <c r="B11" s="461"/>
      <c r="C11" s="461"/>
      <c r="D11" s="78">
        <v>2</v>
      </c>
      <c r="E11" s="501"/>
      <c r="F11" s="502"/>
      <c r="G11" s="502"/>
      <c r="H11" s="502"/>
      <c r="I11" s="503"/>
      <c r="J11" s="498"/>
      <c r="K11" s="439"/>
      <c r="L11" s="76">
        <v>2</v>
      </c>
      <c r="M11" s="519"/>
      <c r="N11" s="520"/>
      <c r="O11" s="520"/>
      <c r="P11" s="521"/>
      <c r="Q11" s="77" t="s">
        <v>1</v>
      </c>
      <c r="R11" s="519"/>
      <c r="S11" s="520"/>
      <c r="T11" s="520"/>
      <c r="U11" s="521"/>
      <c r="V11" s="498"/>
      <c r="W11" s="439"/>
      <c r="X11" s="439"/>
      <c r="Y11" s="539"/>
      <c r="Z11" s="540"/>
      <c r="AA11" s="540"/>
      <c r="AB11" s="540"/>
      <c r="AC11" s="541"/>
      <c r="AD11" s="79"/>
      <c r="AE11" s="79"/>
      <c r="AF11" s="79"/>
      <c r="AG11" s="79"/>
      <c r="AI11" s="65"/>
    </row>
    <row r="12" spans="1:41"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F12" s="63"/>
      <c r="AG12" s="63"/>
    </row>
    <row r="13" spans="1:41" s="63" customFormat="1" ht="18.75" customHeight="1">
      <c r="B13" s="461" t="s">
        <v>4</v>
      </c>
      <c r="C13" s="461"/>
      <c r="D13" s="75">
        <v>1</v>
      </c>
      <c r="E13" s="528" t="s">
        <v>359</v>
      </c>
      <c r="F13" s="529"/>
      <c r="G13" s="529"/>
      <c r="H13" s="529"/>
      <c r="I13" s="529"/>
      <c r="J13" s="529"/>
      <c r="K13" s="529"/>
      <c r="L13" s="529"/>
      <c r="M13" s="529"/>
      <c r="N13" s="529"/>
      <c r="O13" s="529"/>
      <c r="P13" s="529"/>
      <c r="Q13" s="529"/>
      <c r="R13" s="529"/>
      <c r="S13" s="529"/>
      <c r="T13" s="529"/>
      <c r="U13" s="530"/>
      <c r="V13" s="498" t="s">
        <v>3</v>
      </c>
      <c r="W13" s="439"/>
      <c r="X13" s="451"/>
      <c r="Y13" s="536" t="str">
        <f>IF(ISBLANK(シート1!N9),"",シート1!N9)</f>
        <v/>
      </c>
      <c r="Z13" s="537"/>
      <c r="AA13" s="537"/>
      <c r="AB13" s="537"/>
      <c r="AC13" s="538"/>
    </row>
    <row r="14" spans="1:41" s="63" customFormat="1" ht="18.75" customHeight="1" thickBot="1">
      <c r="B14" s="461"/>
      <c r="C14" s="461"/>
      <c r="D14" s="78">
        <v>2</v>
      </c>
      <c r="E14" s="531"/>
      <c r="F14" s="532"/>
      <c r="G14" s="532"/>
      <c r="H14" s="532"/>
      <c r="I14" s="532"/>
      <c r="J14" s="532"/>
      <c r="K14" s="532"/>
      <c r="L14" s="532"/>
      <c r="M14" s="532"/>
      <c r="N14" s="532"/>
      <c r="O14" s="532"/>
      <c r="P14" s="532"/>
      <c r="Q14" s="532"/>
      <c r="R14" s="532"/>
      <c r="S14" s="532"/>
      <c r="T14" s="532"/>
      <c r="U14" s="533"/>
      <c r="V14" s="498"/>
      <c r="W14" s="439"/>
      <c r="X14" s="451"/>
      <c r="Y14" s="539"/>
      <c r="Z14" s="540"/>
      <c r="AA14" s="540"/>
      <c r="AB14" s="540"/>
      <c r="AC14" s="541"/>
    </row>
    <row r="15" spans="1:41"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41" s="63" customFormat="1" ht="22.5" customHeight="1">
      <c r="A16" s="65"/>
      <c r="B16" s="522" t="s">
        <v>32</v>
      </c>
      <c r="C16" s="523"/>
      <c r="D16" s="523"/>
      <c r="E16" s="523"/>
      <c r="F16" s="523"/>
      <c r="G16" s="523"/>
      <c r="H16" s="523"/>
      <c r="I16" s="523"/>
      <c r="J16" s="523"/>
      <c r="K16" s="523"/>
      <c r="L16" s="523"/>
      <c r="M16" s="523"/>
      <c r="N16" s="523"/>
      <c r="O16" s="524"/>
      <c r="P16" s="505" t="s">
        <v>213</v>
      </c>
      <c r="Q16" s="506"/>
      <c r="R16" s="507"/>
      <c r="S16" s="505" t="s">
        <v>212</v>
      </c>
      <c r="T16" s="506"/>
      <c r="U16" s="507"/>
      <c r="V16" s="505" t="s">
        <v>222</v>
      </c>
      <c r="W16" s="506"/>
      <c r="X16" s="507"/>
      <c r="Y16" s="551" t="s">
        <v>34</v>
      </c>
      <c r="Z16" s="551"/>
      <c r="AA16" s="551"/>
      <c r="AB16" s="551"/>
      <c r="AC16" s="551"/>
      <c r="AD16" s="65"/>
      <c r="AE16" s="111"/>
      <c r="AF16" s="85" t="s">
        <v>12</v>
      </c>
      <c r="AG16" s="85" t="s">
        <v>30</v>
      </c>
      <c r="AH16" s="227"/>
      <c r="AI16" s="225" t="s">
        <v>43</v>
      </c>
      <c r="AJ16" s="226"/>
      <c r="AK16" s="225" t="s">
        <v>33</v>
      </c>
      <c r="AL16" s="226"/>
      <c r="AM16" s="225" t="s">
        <v>42</v>
      </c>
      <c r="AN16" s="226"/>
    </row>
    <row r="17" spans="1:54" s="63" customFormat="1" ht="22.5" customHeight="1" thickBot="1">
      <c r="A17" s="65"/>
      <c r="B17" s="525"/>
      <c r="C17" s="526"/>
      <c r="D17" s="526"/>
      <c r="E17" s="526"/>
      <c r="F17" s="526"/>
      <c r="G17" s="526"/>
      <c r="H17" s="526"/>
      <c r="I17" s="526"/>
      <c r="J17" s="526"/>
      <c r="K17" s="526"/>
      <c r="L17" s="526"/>
      <c r="M17" s="526"/>
      <c r="N17" s="526"/>
      <c r="O17" s="527"/>
      <c r="P17" s="508"/>
      <c r="Q17" s="509"/>
      <c r="R17" s="510"/>
      <c r="S17" s="508"/>
      <c r="T17" s="509"/>
      <c r="U17" s="510"/>
      <c r="V17" s="508"/>
      <c r="W17" s="509"/>
      <c r="X17" s="510"/>
      <c r="Y17" s="551"/>
      <c r="Z17" s="551"/>
      <c r="AA17" s="551"/>
      <c r="AB17" s="551"/>
      <c r="AC17" s="551"/>
      <c r="AD17" s="65"/>
      <c r="AE17" s="111"/>
      <c r="AF17" s="86"/>
      <c r="AG17" s="87" t="s">
        <v>31</v>
      </c>
      <c r="AH17" s="228"/>
      <c r="AI17" s="88" t="s">
        <v>44</v>
      </c>
      <c r="AJ17" s="89" t="s">
        <v>45</v>
      </c>
      <c r="AK17" s="88" t="s">
        <v>44</v>
      </c>
      <c r="AL17" s="90" t="s">
        <v>45</v>
      </c>
      <c r="AM17" s="91" t="s">
        <v>346</v>
      </c>
      <c r="AN17" s="90" t="s">
        <v>45</v>
      </c>
    </row>
    <row r="18" spans="1:54" s="63" customFormat="1" ht="30" customHeight="1" thickBot="1">
      <c r="A18" s="65"/>
      <c r="B18" s="557" t="s">
        <v>146</v>
      </c>
      <c r="C18" s="558"/>
      <c r="D18" s="558"/>
      <c r="E18" s="558"/>
      <c r="F18" s="558"/>
      <c r="G18" s="558"/>
      <c r="H18" s="558"/>
      <c r="I18" s="558"/>
      <c r="J18" s="558"/>
      <c r="K18" s="558"/>
      <c r="L18" s="558"/>
      <c r="M18" s="558"/>
      <c r="N18" s="558"/>
      <c r="O18" s="558"/>
      <c r="P18" s="550"/>
      <c r="Q18" s="512"/>
      <c r="R18" s="513"/>
      <c r="S18" s="511"/>
      <c r="T18" s="512"/>
      <c r="U18" s="513"/>
      <c r="V18" s="512"/>
      <c r="W18" s="512"/>
      <c r="X18" s="514"/>
      <c r="Y18" s="552"/>
      <c r="Z18" s="553"/>
      <c r="AA18" s="553"/>
      <c r="AB18" s="553"/>
      <c r="AC18" s="553"/>
      <c r="AD18" s="65"/>
      <c r="AF18" s="85" t="s">
        <v>12</v>
      </c>
      <c r="AG18" s="85" t="s">
        <v>30</v>
      </c>
      <c r="AH18" s="227"/>
      <c r="AI18" s="225" t="s">
        <v>43</v>
      </c>
      <c r="AJ18" s="226"/>
      <c r="AK18" s="225" t="s">
        <v>33</v>
      </c>
      <c r="AL18" s="226"/>
      <c r="AM18" s="225" t="s">
        <v>42</v>
      </c>
      <c r="AN18" s="226"/>
    </row>
    <row r="19" spans="1:54" s="63" customFormat="1" ht="41.25" customHeight="1">
      <c r="A19" s="65"/>
      <c r="B19" s="92" t="s">
        <v>35</v>
      </c>
      <c r="C19" s="471" t="s">
        <v>250</v>
      </c>
      <c r="D19" s="472"/>
      <c r="E19" s="472"/>
      <c r="F19" s="472"/>
      <c r="G19" s="472"/>
      <c r="H19" s="472"/>
      <c r="I19" s="472"/>
      <c r="J19" s="472"/>
      <c r="K19" s="472"/>
      <c r="L19" s="472"/>
      <c r="M19" s="472"/>
      <c r="N19" s="472"/>
      <c r="O19" s="472"/>
      <c r="P19" s="543"/>
      <c r="Q19" s="544"/>
      <c r="R19" s="545"/>
      <c r="S19" s="546"/>
      <c r="T19" s="544"/>
      <c r="U19" s="547"/>
      <c r="V19" s="542"/>
      <c r="W19" s="542"/>
      <c r="X19" s="542"/>
      <c r="Y19" s="548"/>
      <c r="Z19" s="548"/>
      <c r="AA19" s="548"/>
      <c r="AB19" s="548"/>
      <c r="AC19" s="549"/>
      <c r="AD19" s="65"/>
      <c r="AE19" s="111"/>
      <c r="AF19" s="93" t="s">
        <v>347</v>
      </c>
      <c r="AG19" s="94">
        <v>0.33333333333333331</v>
      </c>
      <c r="AH19" s="95"/>
      <c r="AI19" s="96"/>
      <c r="AJ19" s="97"/>
      <c r="AK19" s="98"/>
      <c r="AL19" s="99"/>
      <c r="AM19" s="98"/>
      <c r="AN19" s="196"/>
      <c r="AP19" s="607"/>
      <c r="AQ19" s="607"/>
      <c r="AR19" s="607"/>
      <c r="AS19" s="607"/>
      <c r="AT19" s="607"/>
      <c r="AU19" s="607"/>
      <c r="AV19" s="607"/>
      <c r="AW19" s="607"/>
      <c r="AX19" s="607"/>
      <c r="AY19" s="607"/>
      <c r="AZ19" s="607"/>
      <c r="BA19" s="607"/>
      <c r="BB19" s="607"/>
    </row>
    <row r="20" spans="1:54" s="63" customFormat="1" ht="41.25" customHeight="1">
      <c r="A20" s="65"/>
      <c r="B20" s="92" t="s">
        <v>36</v>
      </c>
      <c r="C20" s="471" t="s">
        <v>326</v>
      </c>
      <c r="D20" s="472"/>
      <c r="E20" s="472"/>
      <c r="F20" s="472"/>
      <c r="G20" s="472"/>
      <c r="H20" s="472"/>
      <c r="I20" s="472"/>
      <c r="J20" s="472"/>
      <c r="K20" s="472"/>
      <c r="L20" s="472"/>
      <c r="M20" s="472"/>
      <c r="N20" s="472"/>
      <c r="O20" s="472"/>
      <c r="P20" s="504"/>
      <c r="Q20" s="490"/>
      <c r="R20" s="491"/>
      <c r="S20" s="489"/>
      <c r="T20" s="490"/>
      <c r="U20" s="492"/>
      <c r="V20" s="515"/>
      <c r="W20" s="515"/>
      <c r="X20" s="515"/>
      <c r="Y20" s="487"/>
      <c r="Z20" s="487"/>
      <c r="AA20" s="487"/>
      <c r="AB20" s="487"/>
      <c r="AC20" s="488"/>
      <c r="AD20" s="65"/>
      <c r="AE20" s="111"/>
      <c r="AF20" s="228" t="s">
        <v>348</v>
      </c>
      <c r="AG20" s="94">
        <v>0.33680555555555558</v>
      </c>
      <c r="AH20" s="95">
        <v>4</v>
      </c>
      <c r="AI20" s="96" t="s">
        <v>349</v>
      </c>
      <c r="AJ20" s="97" t="s">
        <v>47</v>
      </c>
      <c r="AK20" s="96" t="s">
        <v>54</v>
      </c>
      <c r="AL20" s="100" t="s">
        <v>55</v>
      </c>
      <c r="AM20" s="96" t="s">
        <v>56</v>
      </c>
      <c r="AN20" s="197" t="s">
        <v>57</v>
      </c>
      <c r="AP20" s="607"/>
      <c r="AQ20" s="607"/>
      <c r="AR20" s="607"/>
      <c r="AS20" s="607"/>
      <c r="AT20" s="607"/>
      <c r="AU20" s="607"/>
      <c r="AV20" s="607"/>
      <c r="AW20" s="607"/>
      <c r="AX20" s="607"/>
      <c r="AY20" s="607"/>
      <c r="AZ20" s="607"/>
      <c r="BA20" s="607"/>
      <c r="BB20" s="607"/>
    </row>
    <row r="21" spans="1:54" s="63" customFormat="1" ht="41.25" customHeight="1">
      <c r="A21" s="65"/>
      <c r="B21" s="92" t="s">
        <v>37</v>
      </c>
      <c r="C21" s="565" t="s">
        <v>251</v>
      </c>
      <c r="D21" s="566"/>
      <c r="E21" s="566"/>
      <c r="F21" s="566"/>
      <c r="G21" s="566"/>
      <c r="H21" s="566"/>
      <c r="I21" s="566"/>
      <c r="J21" s="566"/>
      <c r="K21" s="566"/>
      <c r="L21" s="566"/>
      <c r="M21" s="566"/>
      <c r="N21" s="566"/>
      <c r="O21" s="566"/>
      <c r="P21" s="504"/>
      <c r="Q21" s="490"/>
      <c r="R21" s="491"/>
      <c r="S21" s="489"/>
      <c r="T21" s="490"/>
      <c r="U21" s="492"/>
      <c r="V21" s="515"/>
      <c r="W21" s="515"/>
      <c r="X21" s="515"/>
      <c r="Y21" s="487"/>
      <c r="Z21" s="487"/>
      <c r="AA21" s="487"/>
      <c r="AB21" s="487"/>
      <c r="AC21" s="488"/>
      <c r="AD21" s="65"/>
      <c r="AE21" s="111"/>
      <c r="AF21" s="71"/>
      <c r="AG21" s="94">
        <v>0.34027777777777801</v>
      </c>
      <c r="AH21" s="101">
        <v>3</v>
      </c>
      <c r="AI21" s="102" t="s">
        <v>354</v>
      </c>
      <c r="AJ21" s="103" t="s">
        <v>355</v>
      </c>
      <c r="AK21" s="102" t="s">
        <v>58</v>
      </c>
      <c r="AL21" s="104" t="s">
        <v>59</v>
      </c>
      <c r="AM21" s="102" t="s">
        <v>60</v>
      </c>
      <c r="AN21" s="198" t="s">
        <v>61</v>
      </c>
      <c r="AP21" s="607"/>
      <c r="AQ21" s="607"/>
      <c r="AR21" s="607"/>
      <c r="AS21" s="607"/>
      <c r="AT21" s="607"/>
      <c r="AU21" s="607"/>
      <c r="AV21" s="607"/>
      <c r="AW21" s="607"/>
      <c r="AX21" s="607"/>
      <c r="AY21" s="607"/>
      <c r="AZ21" s="607"/>
      <c r="BA21" s="607"/>
      <c r="BB21" s="607"/>
    </row>
    <row r="22" spans="1:54" s="63" customFormat="1" ht="41.25" customHeight="1">
      <c r="A22" s="65"/>
      <c r="B22" s="92" t="s">
        <v>249</v>
      </c>
      <c r="C22" s="471" t="s">
        <v>252</v>
      </c>
      <c r="D22" s="472"/>
      <c r="E22" s="472"/>
      <c r="F22" s="472"/>
      <c r="G22" s="472"/>
      <c r="H22" s="472"/>
      <c r="I22" s="472"/>
      <c r="J22" s="472"/>
      <c r="K22" s="472"/>
      <c r="L22" s="472"/>
      <c r="M22" s="472"/>
      <c r="N22" s="472"/>
      <c r="O22" s="472"/>
      <c r="P22" s="504"/>
      <c r="Q22" s="490"/>
      <c r="R22" s="491"/>
      <c r="S22" s="489"/>
      <c r="T22" s="490"/>
      <c r="U22" s="492"/>
      <c r="V22" s="515"/>
      <c r="W22" s="515"/>
      <c r="X22" s="515"/>
      <c r="Y22" s="487"/>
      <c r="Z22" s="487"/>
      <c r="AA22" s="487"/>
      <c r="AB22" s="487"/>
      <c r="AC22" s="488"/>
      <c r="AD22" s="65"/>
      <c r="AE22" s="111"/>
      <c r="AF22" s="71"/>
      <c r="AG22" s="94">
        <v>0.34375</v>
      </c>
      <c r="AH22" s="101">
        <v>2</v>
      </c>
      <c r="AI22" s="102" t="s">
        <v>356</v>
      </c>
      <c r="AJ22" s="103" t="s">
        <v>355</v>
      </c>
      <c r="AK22" s="102" t="s">
        <v>62</v>
      </c>
      <c r="AL22" s="104" t="s">
        <v>63</v>
      </c>
      <c r="AM22" s="102" t="s">
        <v>64</v>
      </c>
      <c r="AN22" s="198" t="s">
        <v>65</v>
      </c>
      <c r="AP22" s="607"/>
      <c r="AQ22" s="607"/>
      <c r="AR22" s="607"/>
      <c r="AS22" s="607"/>
      <c r="AT22" s="607"/>
      <c r="AU22" s="607"/>
      <c r="AV22" s="607"/>
      <c r="AW22" s="607"/>
      <c r="AX22" s="607"/>
      <c r="AY22" s="607"/>
      <c r="AZ22" s="607"/>
      <c r="BA22" s="607"/>
      <c r="BB22" s="607"/>
    </row>
    <row r="23" spans="1:54" s="63" customFormat="1" ht="41.25" customHeight="1">
      <c r="A23" s="65"/>
      <c r="B23" s="92" t="s">
        <v>248</v>
      </c>
      <c r="C23" s="565" t="s">
        <v>327</v>
      </c>
      <c r="D23" s="566"/>
      <c r="E23" s="566"/>
      <c r="F23" s="566"/>
      <c r="G23" s="566"/>
      <c r="H23" s="566"/>
      <c r="I23" s="566"/>
      <c r="J23" s="566"/>
      <c r="K23" s="566"/>
      <c r="L23" s="566"/>
      <c r="M23" s="566"/>
      <c r="N23" s="566"/>
      <c r="O23" s="566"/>
      <c r="P23" s="504"/>
      <c r="Q23" s="490"/>
      <c r="R23" s="491"/>
      <c r="S23" s="489"/>
      <c r="T23" s="490"/>
      <c r="U23" s="492"/>
      <c r="V23" s="515"/>
      <c r="W23" s="515"/>
      <c r="X23" s="515"/>
      <c r="Y23" s="487"/>
      <c r="Z23" s="487"/>
      <c r="AA23" s="487"/>
      <c r="AB23" s="487"/>
      <c r="AC23" s="488"/>
      <c r="AD23" s="65"/>
      <c r="AE23" s="111"/>
      <c r="AF23" s="71"/>
      <c r="AG23" s="94">
        <v>0.34722222222222199</v>
      </c>
      <c r="AH23" s="105">
        <v>1</v>
      </c>
      <c r="AI23" s="106" t="s">
        <v>353</v>
      </c>
      <c r="AJ23" s="89" t="s">
        <v>355</v>
      </c>
      <c r="AK23" s="106" t="s">
        <v>66</v>
      </c>
      <c r="AL23" s="107" t="s">
        <v>67</v>
      </c>
      <c r="AM23" s="106" t="s">
        <v>68</v>
      </c>
      <c r="AN23" s="199" t="s">
        <v>69</v>
      </c>
      <c r="AP23" s="607"/>
      <c r="AQ23" s="607"/>
      <c r="AR23" s="607"/>
      <c r="AS23" s="607"/>
      <c r="AT23" s="607"/>
      <c r="AU23" s="607"/>
      <c r="AV23" s="607"/>
      <c r="AW23" s="607"/>
      <c r="AX23" s="607"/>
      <c r="AY23" s="607"/>
      <c r="AZ23" s="607"/>
      <c r="BA23" s="607"/>
      <c r="BB23" s="607"/>
    </row>
    <row r="24" spans="1:54" s="63" customFormat="1" ht="41.25" customHeight="1">
      <c r="A24" s="65"/>
      <c r="B24" s="92" t="s">
        <v>221</v>
      </c>
      <c r="C24" s="565" t="s">
        <v>328</v>
      </c>
      <c r="D24" s="566"/>
      <c r="E24" s="566"/>
      <c r="F24" s="566"/>
      <c r="G24" s="566"/>
      <c r="H24" s="566"/>
      <c r="I24" s="566"/>
      <c r="J24" s="566"/>
      <c r="K24" s="566"/>
      <c r="L24" s="566"/>
      <c r="M24" s="566"/>
      <c r="N24" s="566"/>
      <c r="O24" s="566"/>
      <c r="P24" s="638"/>
      <c r="Q24" s="639"/>
      <c r="R24" s="640"/>
      <c r="S24" s="649"/>
      <c r="T24" s="639"/>
      <c r="U24" s="639"/>
      <c r="V24" s="515"/>
      <c r="W24" s="515"/>
      <c r="X24" s="515"/>
      <c r="Y24" s="487"/>
      <c r="Z24" s="487"/>
      <c r="AA24" s="487"/>
      <c r="AB24" s="487"/>
      <c r="AC24" s="488"/>
      <c r="AD24" s="65"/>
      <c r="AE24" s="111"/>
      <c r="AF24" s="71"/>
      <c r="AG24" s="94">
        <v>0.35069444444444497</v>
      </c>
      <c r="AH24" s="108"/>
      <c r="AI24" s="71"/>
      <c r="AJ24" s="71"/>
      <c r="AK24" s="108"/>
      <c r="AL24" s="71"/>
      <c r="AM24" s="108"/>
      <c r="AN24" s="108"/>
    </row>
    <row r="25" spans="1:54" s="63" customFormat="1" ht="41.25" customHeight="1" thickBot="1">
      <c r="A25" s="65"/>
      <c r="B25" s="92" t="s">
        <v>244</v>
      </c>
      <c r="C25" s="565" t="s">
        <v>253</v>
      </c>
      <c r="D25" s="566"/>
      <c r="E25" s="566"/>
      <c r="F25" s="566"/>
      <c r="G25" s="566"/>
      <c r="H25" s="566"/>
      <c r="I25" s="566"/>
      <c r="J25" s="566"/>
      <c r="K25" s="566"/>
      <c r="L25" s="566"/>
      <c r="M25" s="566"/>
      <c r="N25" s="566"/>
      <c r="O25" s="566"/>
      <c r="P25" s="627"/>
      <c r="Q25" s="628"/>
      <c r="R25" s="629"/>
      <c r="S25" s="630"/>
      <c r="T25" s="628"/>
      <c r="U25" s="628"/>
      <c r="V25" s="648"/>
      <c r="W25" s="648"/>
      <c r="X25" s="648"/>
      <c r="Y25" s="645"/>
      <c r="Z25" s="645"/>
      <c r="AA25" s="645"/>
      <c r="AB25" s="645"/>
      <c r="AC25" s="646"/>
      <c r="AD25" s="65"/>
      <c r="AE25" s="111"/>
      <c r="AF25" s="71"/>
      <c r="AG25" s="94">
        <v>0.35416666666666669</v>
      </c>
      <c r="AH25" s="108"/>
      <c r="AI25" s="71"/>
      <c r="AJ25" s="71"/>
      <c r="AK25" s="108"/>
      <c r="AL25" s="71"/>
      <c r="AM25" s="108"/>
      <c r="AN25" s="108"/>
    </row>
    <row r="26" spans="1:54" s="63" customFormat="1" ht="41.25" customHeight="1">
      <c r="A26" s="65"/>
      <c r="B26" s="92"/>
      <c r="C26" s="565"/>
      <c r="D26" s="566"/>
      <c r="E26" s="566"/>
      <c r="F26" s="566"/>
      <c r="G26" s="566"/>
      <c r="H26" s="566"/>
      <c r="I26" s="566"/>
      <c r="J26" s="566"/>
      <c r="K26" s="566"/>
      <c r="L26" s="566"/>
      <c r="M26" s="566"/>
      <c r="N26" s="566"/>
      <c r="O26" s="566"/>
      <c r="P26" s="622"/>
      <c r="Q26" s="622"/>
      <c r="R26" s="622"/>
      <c r="S26" s="623"/>
      <c r="T26" s="624"/>
      <c r="U26" s="624"/>
      <c r="V26" s="625"/>
      <c r="W26" s="626"/>
      <c r="X26" s="626"/>
      <c r="Y26" s="647"/>
      <c r="Z26" s="647"/>
      <c r="AA26" s="647"/>
      <c r="AB26" s="647"/>
      <c r="AC26" s="647"/>
      <c r="AD26" s="65"/>
      <c r="AE26" s="111"/>
      <c r="AF26" s="71"/>
      <c r="AG26" s="94">
        <v>0.35763888888888901</v>
      </c>
      <c r="AH26" s="108"/>
      <c r="AI26" s="71"/>
      <c r="AJ26" s="71"/>
      <c r="AK26" s="108"/>
      <c r="AL26" s="71"/>
      <c r="AM26" s="108"/>
      <c r="AN26" s="108"/>
    </row>
    <row r="27" spans="1:54" s="63" customFormat="1" ht="41.25" customHeight="1">
      <c r="A27" s="65"/>
      <c r="B27" s="92"/>
      <c r="C27" s="565"/>
      <c r="D27" s="566"/>
      <c r="E27" s="566"/>
      <c r="F27" s="566"/>
      <c r="G27" s="566"/>
      <c r="H27" s="566"/>
      <c r="I27" s="566"/>
      <c r="J27" s="566"/>
      <c r="K27" s="566"/>
      <c r="L27" s="566"/>
      <c r="M27" s="566"/>
      <c r="N27" s="566"/>
      <c r="O27" s="566"/>
      <c r="P27" s="623"/>
      <c r="Q27" s="624"/>
      <c r="R27" s="624"/>
      <c r="S27" s="623"/>
      <c r="T27" s="624"/>
      <c r="U27" s="624"/>
      <c r="V27" s="625"/>
      <c r="W27" s="626"/>
      <c r="X27" s="626"/>
      <c r="Y27" s="647"/>
      <c r="Z27" s="647"/>
      <c r="AA27" s="647"/>
      <c r="AB27" s="647"/>
      <c r="AC27" s="647"/>
      <c r="AD27" s="65"/>
      <c r="AE27" s="111"/>
      <c r="AF27" s="71"/>
      <c r="AG27" s="94">
        <v>0.36111111111111099</v>
      </c>
      <c r="AH27" s="71"/>
      <c r="AI27" s="71"/>
      <c r="AJ27" s="71"/>
      <c r="AK27" s="108"/>
      <c r="AL27" s="71"/>
      <c r="AM27" s="108"/>
      <c r="AN27" s="108"/>
    </row>
    <row r="28" spans="1:54" s="63" customFormat="1" ht="41.25" customHeight="1">
      <c r="A28" s="65"/>
      <c r="B28" s="218"/>
      <c r="C28" s="480"/>
      <c r="D28" s="481"/>
      <c r="E28" s="481"/>
      <c r="F28" s="481"/>
      <c r="G28" s="481"/>
      <c r="H28" s="481"/>
      <c r="I28" s="481"/>
      <c r="J28" s="481"/>
      <c r="K28" s="481"/>
      <c r="L28" s="481"/>
      <c r="M28" s="481"/>
      <c r="N28" s="481"/>
      <c r="O28" s="481"/>
      <c r="P28" s="641"/>
      <c r="Q28" s="641"/>
      <c r="R28" s="641"/>
      <c r="S28" s="642"/>
      <c r="T28" s="643"/>
      <c r="U28" s="643"/>
      <c r="V28" s="644"/>
      <c r="W28" s="484"/>
      <c r="X28" s="484"/>
      <c r="Y28" s="486"/>
      <c r="Z28" s="486"/>
      <c r="AA28" s="486"/>
      <c r="AB28" s="486"/>
      <c r="AC28" s="486"/>
      <c r="AD28" s="65"/>
      <c r="AE28" s="111"/>
      <c r="AF28" s="71"/>
      <c r="AG28" s="94">
        <v>0.36458333333333398</v>
      </c>
      <c r="AH28" s="71"/>
      <c r="AI28" s="71"/>
      <c r="AJ28" s="71"/>
      <c r="AK28" s="108"/>
      <c r="AL28" s="71"/>
      <c r="AM28" s="108"/>
      <c r="AN28" s="108"/>
    </row>
    <row r="29" spans="1:54" s="28" customFormat="1" ht="8.25" customHeight="1">
      <c r="A29" s="5"/>
      <c r="B29" s="110"/>
      <c r="C29" s="65"/>
      <c r="D29" s="65"/>
      <c r="E29" s="65"/>
      <c r="F29" s="65"/>
      <c r="G29" s="65"/>
      <c r="H29" s="65"/>
      <c r="I29" s="65"/>
      <c r="J29" s="65"/>
      <c r="K29" s="65"/>
      <c r="L29" s="65"/>
      <c r="M29" s="63"/>
      <c r="N29" s="63"/>
      <c r="O29" s="63"/>
      <c r="P29" s="65"/>
      <c r="Q29" s="65"/>
      <c r="R29" s="65"/>
      <c r="S29" s="65"/>
      <c r="T29" s="65"/>
      <c r="U29" s="65"/>
      <c r="V29" s="65"/>
      <c r="W29" s="65"/>
      <c r="X29" s="65"/>
      <c r="Y29" s="65"/>
      <c r="Z29" s="65"/>
      <c r="AA29" s="65"/>
      <c r="AB29" s="65"/>
      <c r="AC29" s="65"/>
      <c r="AD29" s="5"/>
      <c r="AE29" s="8"/>
      <c r="AF29" s="71"/>
      <c r="AG29" s="94">
        <v>0.36805555555555602</v>
      </c>
      <c r="AH29" s="71"/>
      <c r="AI29" s="71"/>
      <c r="AJ29" s="71"/>
      <c r="AK29" s="71"/>
      <c r="AL29" s="71"/>
      <c r="AM29" s="71"/>
      <c r="AN29" s="71"/>
    </row>
    <row r="30" spans="1:54" s="28" customFormat="1" ht="15.75" customHeight="1">
      <c r="A30" s="5"/>
      <c r="B30" s="474" t="s">
        <v>343</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5"/>
      <c r="AE30" s="8"/>
      <c r="AF30" s="71"/>
      <c r="AG30" s="94">
        <v>0.37152777777777801</v>
      </c>
      <c r="AH30" s="71"/>
      <c r="AI30" s="71"/>
      <c r="AJ30" s="71"/>
      <c r="AK30" s="71"/>
      <c r="AL30" s="71"/>
      <c r="AM30" s="71"/>
      <c r="AN30" s="71"/>
    </row>
    <row r="31" spans="1:54" s="28" customFormat="1" ht="15.75" customHeight="1">
      <c r="A31" s="5"/>
      <c r="B31" s="477" t="s">
        <v>344</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5"/>
      <c r="AE31" s="8"/>
      <c r="AF31" s="71"/>
      <c r="AG31" s="94">
        <v>0.375</v>
      </c>
      <c r="AH31" s="71"/>
      <c r="AI31" s="71"/>
      <c r="AJ31" s="71"/>
      <c r="AK31" s="71"/>
      <c r="AL31" s="71"/>
      <c r="AM31" s="71"/>
      <c r="AN31" s="71"/>
    </row>
    <row r="32" spans="1:54" s="63" customFormat="1" ht="16.5" customHeight="1">
      <c r="A32" s="65"/>
      <c r="B32" s="223"/>
      <c r="C32" s="637"/>
      <c r="D32" s="637"/>
      <c r="E32" s="637"/>
      <c r="F32" s="637"/>
      <c r="G32" s="637"/>
      <c r="H32" s="637"/>
      <c r="I32" s="637"/>
      <c r="J32" s="637"/>
      <c r="K32" s="637"/>
      <c r="L32" s="637"/>
      <c r="M32" s="637"/>
      <c r="N32" s="637"/>
      <c r="O32" s="637"/>
      <c r="P32" s="636"/>
      <c r="Q32" s="636"/>
      <c r="R32" s="636"/>
      <c r="S32" s="636"/>
      <c r="T32" s="636"/>
      <c r="U32" s="636"/>
      <c r="V32" s="636"/>
      <c r="W32" s="636"/>
      <c r="X32" s="636"/>
      <c r="Y32" s="635"/>
      <c r="Z32" s="635"/>
      <c r="AA32" s="635"/>
      <c r="AB32" s="635"/>
      <c r="AC32" s="635"/>
      <c r="AD32" s="65"/>
      <c r="AE32" s="111"/>
      <c r="AF32" s="71"/>
      <c r="AG32" s="94">
        <v>0.37847222222222299</v>
      </c>
      <c r="AH32" s="71"/>
      <c r="AI32" s="71"/>
      <c r="AJ32" s="71"/>
      <c r="AK32" s="71"/>
      <c r="AL32" s="71"/>
      <c r="AM32" s="71"/>
      <c r="AN32" s="71"/>
    </row>
    <row r="33" spans="1:44" s="63" customFormat="1" ht="15.75" customHeight="1">
      <c r="A33" s="65"/>
      <c r="B33" s="82"/>
      <c r="C33" s="637"/>
      <c r="D33" s="637"/>
      <c r="E33" s="637"/>
      <c r="F33" s="637"/>
      <c r="G33" s="637"/>
      <c r="H33" s="637"/>
      <c r="I33" s="637"/>
      <c r="J33" s="637"/>
      <c r="K33" s="637"/>
      <c r="L33" s="637"/>
      <c r="M33" s="637"/>
      <c r="N33" s="637"/>
      <c r="O33" s="637"/>
      <c r="P33" s="636"/>
      <c r="Q33" s="636"/>
      <c r="R33" s="636"/>
      <c r="S33" s="636"/>
      <c r="T33" s="636"/>
      <c r="U33" s="636"/>
      <c r="V33" s="636"/>
      <c r="W33" s="636"/>
      <c r="X33" s="636"/>
      <c r="Y33" s="635"/>
      <c r="Z33" s="635"/>
      <c r="AA33" s="635"/>
      <c r="AB33" s="635"/>
      <c r="AC33" s="635"/>
      <c r="AD33" s="65"/>
      <c r="AE33" s="111"/>
      <c r="AF33" s="71"/>
      <c r="AG33" s="94">
        <v>0.38194444444444497</v>
      </c>
      <c r="AH33" s="71"/>
      <c r="AI33" s="71"/>
      <c r="AJ33" s="71"/>
      <c r="AK33" s="71"/>
      <c r="AL33" s="71"/>
      <c r="AM33" s="71"/>
      <c r="AN33" s="71"/>
    </row>
    <row r="34" spans="1:44" s="71" customFormat="1" ht="15.75" customHeight="1">
      <c r="A34" s="65"/>
      <c r="B34" s="82"/>
      <c r="C34" s="634"/>
      <c r="D34" s="634"/>
      <c r="E34" s="634"/>
      <c r="F34" s="634"/>
      <c r="G34" s="634"/>
      <c r="H34" s="634"/>
      <c r="I34" s="634"/>
      <c r="J34" s="634"/>
      <c r="K34" s="634"/>
      <c r="L34" s="634"/>
      <c r="M34" s="634"/>
      <c r="N34" s="634"/>
      <c r="O34" s="634"/>
      <c r="P34" s="636"/>
      <c r="Q34" s="636"/>
      <c r="R34" s="636"/>
      <c r="S34" s="636"/>
      <c r="T34" s="636"/>
      <c r="U34" s="636"/>
      <c r="V34" s="636"/>
      <c r="W34" s="636"/>
      <c r="X34" s="636"/>
      <c r="Y34" s="635"/>
      <c r="Z34" s="635"/>
      <c r="AA34" s="635"/>
      <c r="AB34" s="635"/>
      <c r="AC34" s="635"/>
      <c r="AD34" s="65"/>
      <c r="AE34" s="111"/>
      <c r="AG34" s="94">
        <v>0.38541666666666702</v>
      </c>
      <c r="AO34" s="63"/>
      <c r="AP34" s="63"/>
      <c r="AQ34" s="63"/>
      <c r="AR34" s="63"/>
    </row>
    <row r="35" spans="1:44" s="71" customFormat="1" ht="15.75" customHeight="1">
      <c r="A35" s="65"/>
      <c r="B35" s="110"/>
      <c r="C35" s="65"/>
      <c r="D35" s="65"/>
      <c r="E35" s="65"/>
      <c r="F35" s="65"/>
      <c r="G35" s="65"/>
      <c r="H35" s="65"/>
      <c r="I35" s="65"/>
      <c r="J35" s="65"/>
      <c r="K35" s="65"/>
      <c r="L35" s="65"/>
      <c r="M35" s="63"/>
      <c r="N35" s="63"/>
      <c r="O35" s="63"/>
      <c r="P35" s="65"/>
      <c r="Q35" s="65"/>
      <c r="R35" s="65"/>
      <c r="S35" s="65"/>
      <c r="T35" s="65"/>
      <c r="U35" s="65"/>
      <c r="V35" s="65"/>
      <c r="W35" s="65"/>
      <c r="X35" s="65"/>
      <c r="Y35" s="65"/>
      <c r="Z35" s="65"/>
      <c r="AA35" s="65"/>
      <c r="AB35" s="65"/>
      <c r="AC35" s="65"/>
      <c r="AD35" s="65"/>
      <c r="AE35" s="111"/>
      <c r="AF35" s="28"/>
      <c r="AG35" s="94">
        <v>0.38888888888889001</v>
      </c>
      <c r="AH35" s="28"/>
      <c r="AI35" s="28"/>
      <c r="AJ35" s="28"/>
      <c r="AK35" s="28"/>
      <c r="AL35" s="28"/>
      <c r="AM35" s="28"/>
      <c r="AN35" s="28"/>
      <c r="AO35" s="63"/>
      <c r="AP35" s="63"/>
      <c r="AQ35" s="63"/>
      <c r="AR35" s="63"/>
    </row>
    <row r="36" spans="1:44" s="71" customFormat="1" ht="15.75" customHeight="1">
      <c r="A36" s="65"/>
      <c r="B36" s="110"/>
      <c r="C36" s="65"/>
      <c r="D36" s="65"/>
      <c r="E36" s="65"/>
      <c r="F36" s="65"/>
      <c r="G36" s="65"/>
      <c r="H36" s="65"/>
      <c r="I36" s="65"/>
      <c r="J36" s="65"/>
      <c r="K36" s="65"/>
      <c r="L36" s="65"/>
      <c r="P36" s="65"/>
      <c r="Q36" s="65"/>
      <c r="R36" s="65"/>
      <c r="S36" s="65"/>
      <c r="T36" s="65"/>
      <c r="U36" s="65"/>
      <c r="V36" s="65"/>
      <c r="W36" s="65"/>
      <c r="X36" s="65"/>
      <c r="Y36" s="65"/>
      <c r="Z36" s="65"/>
      <c r="AA36" s="65"/>
      <c r="AB36" s="65"/>
      <c r="AC36" s="65"/>
      <c r="AD36" s="65"/>
      <c r="AE36" s="111"/>
      <c r="AF36" s="28"/>
      <c r="AG36" s="94">
        <v>0.39236111111111199</v>
      </c>
      <c r="AH36" s="28"/>
      <c r="AI36" s="28"/>
      <c r="AJ36" s="28"/>
      <c r="AK36" s="28"/>
      <c r="AL36" s="28"/>
      <c r="AM36" s="28"/>
      <c r="AN36" s="28"/>
      <c r="AO36" s="63"/>
      <c r="AP36" s="63"/>
      <c r="AQ36" s="63"/>
      <c r="AR36" s="63"/>
    </row>
    <row r="37" spans="1:44" s="71" customFormat="1" ht="15.75" customHeight="1">
      <c r="A37" s="65"/>
      <c r="B37" s="110"/>
      <c r="C37" s="65"/>
      <c r="D37" s="65"/>
      <c r="E37" s="65"/>
      <c r="F37" s="65"/>
      <c r="G37" s="65"/>
      <c r="H37" s="65"/>
      <c r="I37" s="65"/>
      <c r="J37" s="65"/>
      <c r="K37" s="65"/>
      <c r="L37" s="65"/>
      <c r="P37" s="65"/>
      <c r="Q37" s="65"/>
      <c r="R37" s="65"/>
      <c r="S37" s="65"/>
      <c r="T37" s="65"/>
      <c r="U37" s="65"/>
      <c r="V37" s="65"/>
      <c r="W37" s="65"/>
      <c r="X37" s="65"/>
      <c r="Y37" s="65"/>
      <c r="Z37" s="65"/>
      <c r="AA37" s="65"/>
      <c r="AB37" s="65"/>
      <c r="AC37" s="65"/>
      <c r="AD37" s="65"/>
      <c r="AE37" s="111"/>
      <c r="AF37" s="28"/>
      <c r="AG37" s="94">
        <v>0.39583333333333398</v>
      </c>
      <c r="AH37" s="28"/>
      <c r="AI37" s="28"/>
      <c r="AJ37" s="28"/>
      <c r="AK37" s="28"/>
      <c r="AL37" s="28"/>
      <c r="AM37" s="28"/>
      <c r="AN37" s="28"/>
      <c r="AO37" s="63"/>
      <c r="AP37" s="63"/>
      <c r="AQ37" s="63"/>
      <c r="AR37" s="63"/>
    </row>
    <row r="38" spans="1:44" s="28" customFormat="1" ht="15.75" customHeight="1">
      <c r="A38" s="5"/>
      <c r="B38" s="110"/>
      <c r="C38" s="65"/>
      <c r="D38" s="65"/>
      <c r="E38" s="65"/>
      <c r="F38" s="65"/>
      <c r="G38" s="65"/>
      <c r="H38" s="65"/>
      <c r="I38" s="65"/>
      <c r="J38" s="65"/>
      <c r="K38" s="65"/>
      <c r="L38" s="65"/>
      <c r="M38" s="71"/>
      <c r="N38" s="71"/>
      <c r="O38" s="71"/>
      <c r="P38" s="65"/>
      <c r="Q38" s="65"/>
      <c r="R38" s="65"/>
      <c r="S38" s="65"/>
      <c r="T38" s="65"/>
      <c r="U38" s="65"/>
      <c r="V38" s="65"/>
      <c r="W38" s="65"/>
      <c r="X38" s="65"/>
      <c r="Y38" s="65"/>
      <c r="Z38" s="65"/>
      <c r="AA38" s="65"/>
      <c r="AB38" s="65"/>
      <c r="AC38" s="65"/>
      <c r="AD38" s="5"/>
      <c r="AE38" s="8"/>
      <c r="AG38" s="94">
        <v>0.39930555555555602</v>
      </c>
      <c r="AO38" s="6"/>
      <c r="AP38" s="6"/>
      <c r="AQ38" s="6"/>
      <c r="AR38" s="6"/>
    </row>
    <row r="39" spans="1:44" s="28" customFormat="1" ht="15.75" customHeight="1">
      <c r="A39" s="5"/>
      <c r="B39" s="110"/>
      <c r="C39" s="65"/>
      <c r="D39" s="65"/>
      <c r="E39" s="65"/>
      <c r="F39" s="65"/>
      <c r="G39" s="65"/>
      <c r="H39" s="65"/>
      <c r="I39" s="65"/>
      <c r="J39" s="65"/>
      <c r="K39" s="65"/>
      <c r="L39" s="65"/>
      <c r="M39" s="71"/>
      <c r="N39" s="71"/>
      <c r="O39" s="71"/>
      <c r="P39" s="65"/>
      <c r="Q39" s="65"/>
      <c r="R39" s="65"/>
      <c r="S39" s="65"/>
      <c r="T39" s="65"/>
      <c r="U39" s="65"/>
      <c r="V39" s="65"/>
      <c r="W39" s="65"/>
      <c r="X39" s="65"/>
      <c r="Y39" s="65"/>
      <c r="Z39" s="65"/>
      <c r="AA39" s="65"/>
      <c r="AB39" s="65"/>
      <c r="AC39" s="65"/>
      <c r="AD39" s="5"/>
      <c r="AE39" s="8"/>
      <c r="AG39" s="94">
        <v>0.40277777777777901</v>
      </c>
      <c r="AO39" s="6"/>
      <c r="AP39" s="6"/>
      <c r="AQ39" s="6"/>
      <c r="AR39" s="6"/>
    </row>
    <row r="40" spans="1:44" s="28" customFormat="1" ht="15.75" customHeight="1">
      <c r="A40" s="5"/>
      <c r="B40" s="110"/>
      <c r="C40" s="65"/>
      <c r="D40" s="65"/>
      <c r="E40" s="65"/>
      <c r="F40" s="65"/>
      <c r="G40" s="65"/>
      <c r="H40" s="65"/>
      <c r="I40" s="65"/>
      <c r="J40" s="65"/>
      <c r="K40" s="65"/>
      <c r="L40" s="65"/>
      <c r="M40" s="71"/>
      <c r="N40" s="71"/>
      <c r="O40" s="71"/>
      <c r="P40" s="65"/>
      <c r="Q40" s="5"/>
      <c r="R40" s="5"/>
      <c r="S40" s="5"/>
      <c r="T40" s="5"/>
      <c r="U40" s="5"/>
      <c r="V40" s="5"/>
      <c r="W40" s="5"/>
      <c r="X40" s="5"/>
      <c r="Y40" s="5"/>
      <c r="Z40" s="5"/>
      <c r="AA40" s="5"/>
      <c r="AB40" s="5"/>
      <c r="AC40" s="5"/>
      <c r="AD40" s="5"/>
      <c r="AE40" s="8"/>
      <c r="AG40" s="94">
        <v>0.406250000000001</v>
      </c>
      <c r="AO40" s="6"/>
      <c r="AP40" s="6"/>
      <c r="AQ40" s="6"/>
      <c r="AR40" s="6"/>
    </row>
    <row r="41" spans="1:44" s="28" customFormat="1" ht="15.75" customHeight="1">
      <c r="A41" s="5"/>
      <c r="B41" s="110"/>
      <c r="C41" s="65"/>
      <c r="D41" s="65"/>
      <c r="E41" s="65"/>
      <c r="F41" s="65"/>
      <c r="G41" s="65"/>
      <c r="H41" s="65"/>
      <c r="I41" s="65"/>
      <c r="J41" s="65"/>
      <c r="K41" s="65"/>
      <c r="L41" s="65"/>
      <c r="M41" s="71"/>
      <c r="N41" s="71"/>
      <c r="O41" s="71"/>
      <c r="P41" s="65"/>
      <c r="Q41" s="5"/>
      <c r="R41" s="5"/>
      <c r="S41" s="5"/>
      <c r="T41" s="5"/>
      <c r="U41" s="5"/>
      <c r="V41" s="5"/>
      <c r="W41" s="5"/>
      <c r="X41" s="5"/>
      <c r="Y41" s="5"/>
      <c r="Z41" s="5"/>
      <c r="AA41" s="5"/>
      <c r="AB41" s="5"/>
      <c r="AC41" s="5"/>
      <c r="AD41" s="5"/>
      <c r="AE41" s="8"/>
      <c r="AG41" s="94">
        <v>0.40972222222222299</v>
      </c>
      <c r="AO41" s="6"/>
      <c r="AP41" s="6"/>
      <c r="AQ41" s="6"/>
      <c r="AR41" s="6"/>
    </row>
    <row r="42" spans="1:44" s="28" customFormat="1" ht="15.75" customHeight="1">
      <c r="A42" s="5"/>
      <c r="B42" s="110"/>
      <c r="C42" s="65"/>
      <c r="D42" s="65"/>
      <c r="E42" s="65"/>
      <c r="F42" s="65"/>
      <c r="G42" s="65"/>
      <c r="H42" s="65"/>
      <c r="I42" s="65"/>
      <c r="J42" s="65"/>
      <c r="K42" s="65"/>
      <c r="L42" s="65"/>
      <c r="M42" s="71"/>
      <c r="N42" s="71"/>
      <c r="O42" s="71"/>
      <c r="P42" s="65"/>
      <c r="Q42" s="5"/>
      <c r="R42" s="5"/>
      <c r="S42" s="5"/>
      <c r="T42" s="5"/>
      <c r="U42" s="5"/>
      <c r="V42" s="5"/>
      <c r="W42" s="5"/>
      <c r="X42" s="5"/>
      <c r="Y42" s="5"/>
      <c r="Z42" s="5"/>
      <c r="AA42" s="5"/>
      <c r="AB42" s="5"/>
      <c r="AC42" s="5"/>
      <c r="AD42" s="5"/>
      <c r="AE42" s="8"/>
      <c r="AG42" s="94">
        <v>0.41319444444444497</v>
      </c>
      <c r="AO42" s="6"/>
      <c r="AP42" s="6"/>
      <c r="AQ42" s="6"/>
      <c r="AR42" s="6"/>
    </row>
    <row r="43" spans="1:44" s="28" customFormat="1" ht="15.75" customHeight="1">
      <c r="A43" s="5"/>
      <c r="B43" s="110"/>
      <c r="C43" s="65"/>
      <c r="D43" s="65"/>
      <c r="E43" s="65"/>
      <c r="F43" s="65"/>
      <c r="G43" s="65"/>
      <c r="H43" s="65"/>
      <c r="I43" s="65"/>
      <c r="J43" s="65"/>
      <c r="K43" s="65"/>
      <c r="L43" s="65"/>
      <c r="M43" s="71"/>
      <c r="N43" s="71"/>
      <c r="O43" s="71"/>
      <c r="P43" s="65"/>
      <c r="Q43" s="5"/>
      <c r="R43" s="5"/>
      <c r="S43" s="5"/>
      <c r="T43" s="5"/>
      <c r="U43" s="5"/>
      <c r="V43" s="5"/>
      <c r="W43" s="5"/>
      <c r="X43" s="5"/>
      <c r="Y43" s="5"/>
      <c r="Z43" s="5"/>
      <c r="AA43" s="5"/>
      <c r="AB43" s="5"/>
      <c r="AC43" s="5"/>
      <c r="AD43" s="5"/>
      <c r="AE43" s="8"/>
      <c r="AG43" s="94">
        <v>0.41666666666666802</v>
      </c>
      <c r="AO43" s="6"/>
      <c r="AP43" s="6"/>
      <c r="AQ43" s="6"/>
      <c r="AR43" s="6"/>
    </row>
    <row r="44" spans="1:44" s="28" customFormat="1" ht="15.75" customHeight="1">
      <c r="A44" s="5"/>
      <c r="B44" s="110"/>
      <c r="C44" s="65"/>
      <c r="D44" s="65"/>
      <c r="E44" s="65"/>
      <c r="F44" s="65"/>
      <c r="G44" s="65"/>
      <c r="H44" s="65"/>
      <c r="I44" s="65"/>
      <c r="J44" s="65"/>
      <c r="K44" s="65"/>
      <c r="L44" s="65"/>
      <c r="M44" s="71"/>
      <c r="N44" s="71"/>
      <c r="O44" s="71"/>
      <c r="P44" s="65"/>
      <c r="Q44" s="5"/>
      <c r="R44" s="5"/>
      <c r="S44" s="5"/>
      <c r="T44" s="5"/>
      <c r="U44" s="5"/>
      <c r="V44" s="5"/>
      <c r="W44" s="5"/>
      <c r="X44" s="5"/>
      <c r="Y44" s="5"/>
      <c r="Z44" s="5"/>
      <c r="AA44" s="5"/>
      <c r="AB44" s="5"/>
      <c r="AC44" s="5"/>
      <c r="AD44" s="5"/>
      <c r="AE44" s="8"/>
      <c r="AG44" s="94">
        <v>0.42013888888889001</v>
      </c>
      <c r="AO44" s="6"/>
      <c r="AP44" s="6"/>
      <c r="AQ44" s="6"/>
      <c r="AR44" s="6"/>
    </row>
    <row r="45" spans="1:44" s="28" customFormat="1" ht="15.75" customHeight="1">
      <c r="A45" s="5"/>
      <c r="B45" s="110"/>
      <c r="C45" s="65"/>
      <c r="D45" s="65"/>
      <c r="E45" s="65"/>
      <c r="F45" s="65"/>
      <c r="G45" s="65"/>
      <c r="H45" s="65"/>
      <c r="I45" s="65"/>
      <c r="J45" s="65"/>
      <c r="K45" s="65"/>
      <c r="L45" s="65"/>
      <c r="M45" s="71"/>
      <c r="N45" s="71"/>
      <c r="O45" s="71"/>
      <c r="P45" s="65"/>
      <c r="Q45" s="5"/>
      <c r="R45" s="5"/>
      <c r="S45" s="5"/>
      <c r="T45" s="5"/>
      <c r="U45" s="5"/>
      <c r="V45" s="5"/>
      <c r="W45" s="5"/>
      <c r="X45" s="5"/>
      <c r="Y45" s="5"/>
      <c r="Z45" s="5"/>
      <c r="AA45" s="5"/>
      <c r="AB45" s="5"/>
      <c r="AC45" s="5"/>
      <c r="AD45" s="5"/>
      <c r="AE45" s="8"/>
      <c r="AG45" s="94">
        <v>0.42361111111111199</v>
      </c>
      <c r="AO45" s="6"/>
      <c r="AP45" s="6"/>
      <c r="AQ45" s="6"/>
      <c r="AR45" s="6"/>
    </row>
    <row r="46" spans="1:44" s="28" customFormat="1" ht="15.75" customHeight="1">
      <c r="A46" s="5"/>
      <c r="B46" s="110"/>
      <c r="C46" s="65"/>
      <c r="D46" s="65"/>
      <c r="E46" s="65"/>
      <c r="F46" s="65"/>
      <c r="G46" s="65"/>
      <c r="H46" s="65"/>
      <c r="I46" s="65"/>
      <c r="J46" s="65"/>
      <c r="K46" s="65"/>
      <c r="L46" s="65"/>
      <c r="M46" s="71"/>
      <c r="N46" s="71"/>
      <c r="O46" s="71"/>
      <c r="P46" s="65"/>
      <c r="Q46" s="5"/>
      <c r="R46" s="5"/>
      <c r="S46" s="5"/>
      <c r="T46" s="5"/>
      <c r="U46" s="5"/>
      <c r="V46" s="5"/>
      <c r="W46" s="5"/>
      <c r="X46" s="5"/>
      <c r="Y46" s="5"/>
      <c r="Z46" s="5"/>
      <c r="AA46" s="5"/>
      <c r="AB46" s="5"/>
      <c r="AC46" s="5"/>
      <c r="AD46" s="5"/>
      <c r="AE46" s="8"/>
      <c r="AG46" s="94">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94">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94">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9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94">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94">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94">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94">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94">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94">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94">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94">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9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94">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94">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94">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94">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94">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94">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94">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94">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9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94">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94">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94">
        <v>0.51041666666666896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94">
        <v>0.51388888888889095</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94">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94">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94">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94">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9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94">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94">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94">
        <v>0.54166666666666896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94">
        <v>0.54513888888889095</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94">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94">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94">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94">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9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94">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94">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94">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94">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94">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94">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94">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94">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9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94">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94">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94">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94">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94">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94">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94">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94">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9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94">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94">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94">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94">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94">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94">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94">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94">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9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94">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94">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94">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94">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94">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94">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94">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94">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9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94">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94">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94">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94">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94">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94">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94">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94">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9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94">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94">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94">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94">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94">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94">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94">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94">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9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94">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94">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94">
        <v>0.76041666666667196</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94">
        <v>0.76388888888889395</v>
      </c>
    </row>
    <row r="144" spans="1:33" s="28" customFormat="1" ht="17.25">
      <c r="A144" s="5"/>
      <c r="B144" s="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G144" s="94">
        <v>0.76736111111111605</v>
      </c>
    </row>
    <row r="145" spans="1:33" s="28" customFormat="1" ht="17.25">
      <c r="A145" s="6"/>
      <c r="B145" s="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6"/>
      <c r="AE145" s="6"/>
      <c r="AG145" s="94">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94">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94">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94">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94">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94">
        <v>0.78819444444444997</v>
      </c>
    </row>
    <row r="151" spans="1:33" s="28" customForma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94">
        <v>0.79166666666667196</v>
      </c>
    </row>
    <row r="152" spans="1:33" s="28" customForma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94"/>
    </row>
  </sheetData>
  <sheetProtection sheet="1" objects="1" scenarios="1" formatCells="0"/>
  <mergeCells count="98">
    <mergeCell ref="V21:X21"/>
    <mergeCell ref="V28:X28"/>
    <mergeCell ref="B31:AC31"/>
    <mergeCell ref="Y24:AC24"/>
    <mergeCell ref="Y25:AC25"/>
    <mergeCell ref="Y26:AC26"/>
    <mergeCell ref="C27:O27"/>
    <mergeCell ref="P27:R27"/>
    <mergeCell ref="S27:U27"/>
    <mergeCell ref="V27:X27"/>
    <mergeCell ref="Y27:AC27"/>
    <mergeCell ref="V25:X25"/>
    <mergeCell ref="S24:U24"/>
    <mergeCell ref="V24:X24"/>
    <mergeCell ref="C24:O24"/>
    <mergeCell ref="C25:O25"/>
    <mergeCell ref="P24:R24"/>
    <mergeCell ref="Y28:AC28"/>
    <mergeCell ref="P28:R28"/>
    <mergeCell ref="S28:U28"/>
    <mergeCell ref="C28:O28"/>
    <mergeCell ref="B30:AC30"/>
    <mergeCell ref="C34:O34"/>
    <mergeCell ref="Y34:AC34"/>
    <mergeCell ref="P32:R32"/>
    <mergeCell ref="S32:U32"/>
    <mergeCell ref="V32:X32"/>
    <mergeCell ref="P34:R34"/>
    <mergeCell ref="S34:U34"/>
    <mergeCell ref="V34:X34"/>
    <mergeCell ref="P33:R33"/>
    <mergeCell ref="C33:O33"/>
    <mergeCell ref="S33:U33"/>
    <mergeCell ref="V33:X33"/>
    <mergeCell ref="Y32:AC32"/>
    <mergeCell ref="Y33:AC33"/>
    <mergeCell ref="C32:O32"/>
    <mergeCell ref="E11:I11"/>
    <mergeCell ref="M11:P11"/>
    <mergeCell ref="C23:O23"/>
    <mergeCell ref="P22:R22"/>
    <mergeCell ref="S22:U22"/>
    <mergeCell ref="C20:O20"/>
    <mergeCell ref="P20:R20"/>
    <mergeCell ref="S20:U20"/>
    <mergeCell ref="B13:C14"/>
    <mergeCell ref="E13:U13"/>
    <mergeCell ref="C21:O21"/>
    <mergeCell ref="P21:R21"/>
    <mergeCell ref="S21:U21"/>
    <mergeCell ref="V13:X14"/>
    <mergeCell ref="Y13:AC14"/>
    <mergeCell ref="E14:U14"/>
    <mergeCell ref="B3:AC3"/>
    <mergeCell ref="B6:C6"/>
    <mergeCell ref="D6:AC6"/>
    <mergeCell ref="B7:C7"/>
    <mergeCell ref="D7:AC7"/>
    <mergeCell ref="B10:C11"/>
    <mergeCell ref="E10:I10"/>
    <mergeCell ref="J10:K11"/>
    <mergeCell ref="M10:P10"/>
    <mergeCell ref="R10:U10"/>
    <mergeCell ref="R11:U11"/>
    <mergeCell ref="V10:X11"/>
    <mergeCell ref="Y10:AC11"/>
    <mergeCell ref="Y18:AC18"/>
    <mergeCell ref="B16:O17"/>
    <mergeCell ref="P16:R17"/>
    <mergeCell ref="C26:O26"/>
    <mergeCell ref="P26:R26"/>
    <mergeCell ref="S26:U26"/>
    <mergeCell ref="V26:X26"/>
    <mergeCell ref="B18:O18"/>
    <mergeCell ref="P18:R18"/>
    <mergeCell ref="S18:U18"/>
    <mergeCell ref="V18:X18"/>
    <mergeCell ref="S16:U17"/>
    <mergeCell ref="V16:X17"/>
    <mergeCell ref="Y16:AC17"/>
    <mergeCell ref="P25:R25"/>
    <mergeCell ref="S25:U25"/>
    <mergeCell ref="AP19:BB23"/>
    <mergeCell ref="C19:O19"/>
    <mergeCell ref="Y22:AC22"/>
    <mergeCell ref="Y23:AC23"/>
    <mergeCell ref="Y19:AC19"/>
    <mergeCell ref="P23:R23"/>
    <mergeCell ref="S23:U23"/>
    <mergeCell ref="V23:X23"/>
    <mergeCell ref="P19:R19"/>
    <mergeCell ref="S19:U19"/>
    <mergeCell ref="V19:X19"/>
    <mergeCell ref="C22:O22"/>
    <mergeCell ref="V22:X22"/>
    <mergeCell ref="V20:X20"/>
    <mergeCell ref="Y20:AC20"/>
    <mergeCell ref="Y21:AC21"/>
  </mergeCells>
  <phoneticPr fontId="1"/>
  <dataValidations count="2">
    <dataValidation type="list" allowBlank="1" showInputMessage="1" showErrorMessage="1" sqref="V32:V34 P32:P34 S32:S34 S19:X25 P19:P25 P26:X28" xr:uid="{00000000-0002-0000-0700-000000000000}">
      <formula1>$AH$19:$AH$23</formula1>
    </dataValidation>
    <dataValidation type="list" allowBlank="1" showInputMessage="1" showErrorMessage="1" sqref="M10 M11:P11 R10 R11:U11" xr:uid="{00000000-0002-0000-0700-000001000000}">
      <formula1>$AG$17:$AG$152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4"/>
  <dimension ref="A1:AL93"/>
  <sheetViews>
    <sheetView showGridLines="0" zoomScaleNormal="100" workbookViewId="0">
      <selection activeCell="J18" sqref="J18:AC18"/>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63" customFormat="1" ht="3" customHeight="1">
      <c r="B2" s="64"/>
      <c r="AE2" s="65"/>
    </row>
    <row r="3" spans="1:38" s="63" customFormat="1" ht="42" customHeight="1">
      <c r="B3" s="436" t="s">
        <v>239</v>
      </c>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66"/>
      <c r="AE3" s="67"/>
    </row>
    <row r="4" spans="1:38" s="63" customFormat="1" ht="7.5" customHeight="1">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7"/>
    </row>
    <row r="5" spans="1:38" s="63" customFormat="1" ht="7.5" customHeight="1">
      <c r="A5" s="68"/>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70"/>
      <c r="AE5" s="65"/>
    </row>
    <row r="6" spans="1:38" s="63" customFormat="1" ht="18.75" customHeight="1">
      <c r="A6" s="68"/>
      <c r="B6" s="650" t="s">
        <v>27</v>
      </c>
      <c r="C6" s="650"/>
      <c r="D6" s="580" t="str">
        <f>IF(ISBLANK(シート1!E5),"",シート1!E5)</f>
        <v>再研修（平日コース）</v>
      </c>
      <c r="E6" s="580" t="str">
        <f>IF(ISBLANK(シート1!F5),"",シート1!F5)</f>
        <v/>
      </c>
      <c r="F6" s="580" t="str">
        <f>IF(ISBLANK(シート1!G5),"",シート1!G5)</f>
        <v/>
      </c>
      <c r="G6" s="580" t="str">
        <f>IF(ISBLANK(シート1!H5),"",シート1!H5)</f>
        <v/>
      </c>
      <c r="H6" s="580" t="str">
        <f>IF(ISBLANK(シート1!I5),"",シート1!I5)</f>
        <v/>
      </c>
      <c r="I6" s="580" t="str">
        <f>IF(ISBLANK(シート1!J5),"",シート1!J5)</f>
        <v/>
      </c>
      <c r="J6" s="580" t="str">
        <f>IF(ISBLANK(シート1!K5),"",シート1!K5)</f>
        <v/>
      </c>
      <c r="K6" s="580" t="str">
        <f>IF(ISBLANK(シート1!L5),"",シート1!L5)</f>
        <v/>
      </c>
      <c r="L6" s="580" t="str">
        <f>IF(ISBLANK(シート1!M5),"",シート1!M5)</f>
        <v/>
      </c>
      <c r="M6" s="580" t="str">
        <f>IF(ISBLANK(シート1!N5),"",シート1!N5)</f>
        <v/>
      </c>
      <c r="N6" s="580" t="str">
        <f>IF(ISBLANK(シート1!O5),"",シート1!O5)</f>
        <v/>
      </c>
      <c r="O6" s="580" t="str">
        <f>IF(ISBLANK(シート1!P5),"",シート1!P5)</f>
        <v/>
      </c>
      <c r="P6" s="580" t="str">
        <f>IF(ISBLANK(シート1!Q5),"",シート1!Q5)</f>
        <v/>
      </c>
      <c r="Q6" s="580" t="str">
        <f>IF(ISBLANK(シート1!R5),"",シート1!R5)</f>
        <v/>
      </c>
      <c r="R6" s="580" t="str">
        <f>IF(ISBLANK(シート1!S5),"",シート1!S5)</f>
        <v/>
      </c>
      <c r="S6" s="580" t="str">
        <f>IF(ISBLANK(シート1!T5),"",シート1!T5)</f>
        <v/>
      </c>
      <c r="T6" s="580" t="str">
        <f>IF(ISBLANK(シート1!U5),"",シート1!U5)</f>
        <v/>
      </c>
      <c r="U6" s="580" t="str">
        <f>IF(ISBLANK(シート1!V5),"",シート1!V5)</f>
        <v/>
      </c>
      <c r="V6" s="580" t="str">
        <f>IF(ISBLANK(シート1!W5),"",シート1!W5)</f>
        <v/>
      </c>
      <c r="W6" s="580" t="str">
        <f>IF(ISBLANK(シート1!X5),"",シート1!X5)</f>
        <v/>
      </c>
      <c r="X6" s="580" t="str">
        <f>IF(ISBLANK(シート1!Y5),"",シート1!Y5)</f>
        <v/>
      </c>
      <c r="Y6" s="580" t="str">
        <f>IF(ISBLANK(シート1!Z5),"",シート1!Z5)</f>
        <v/>
      </c>
      <c r="Z6" s="580" t="str">
        <f>IF(ISBLANK(シート1!AA5),"",シート1!AA5)</f>
        <v>このボタンをクリックするとTOPページへ移動します。</v>
      </c>
      <c r="AA6" s="580" t="str">
        <f>IF(ISBLANK(シート1!AB5),"",シート1!AB5)</f>
        <v/>
      </c>
      <c r="AB6" s="580" t="str">
        <f>IF(ISBLANK(シート1!AC5),"",シート1!AC5)</f>
        <v/>
      </c>
      <c r="AC6" s="581" t="str">
        <f>IF(ISBLANK(シート1!AD5),"",シート1!AD5)</f>
        <v/>
      </c>
      <c r="AE6" s="65"/>
      <c r="AF6" s="63" t="s">
        <v>145</v>
      </c>
    </row>
    <row r="7" spans="1:38" s="63" customFormat="1" ht="32.1" customHeight="1">
      <c r="A7" s="68"/>
      <c r="B7" s="651" t="s">
        <v>336</v>
      </c>
      <c r="C7" s="651"/>
      <c r="D7" s="620" t="str">
        <f>'シート2-③'!D7:AC7</f>
        <v>③人格の尊重及び権利擁護並びに介護支援専門員の倫理</v>
      </c>
      <c r="E7" s="620"/>
      <c r="F7" s="620"/>
      <c r="G7" s="620"/>
      <c r="H7" s="620"/>
      <c r="I7" s="620"/>
      <c r="J7" s="620"/>
      <c r="K7" s="620"/>
      <c r="L7" s="620"/>
      <c r="M7" s="620"/>
      <c r="N7" s="620"/>
      <c r="O7" s="620"/>
      <c r="P7" s="620"/>
      <c r="Q7" s="620"/>
      <c r="R7" s="620"/>
      <c r="S7" s="620"/>
      <c r="T7" s="620"/>
      <c r="U7" s="620"/>
      <c r="V7" s="620"/>
      <c r="W7" s="620"/>
      <c r="X7" s="620"/>
      <c r="Y7" s="620"/>
      <c r="Z7" s="620"/>
      <c r="AA7" s="620"/>
      <c r="AB7" s="620"/>
      <c r="AC7" s="621"/>
      <c r="AE7" s="65"/>
    </row>
    <row r="8" spans="1:38" s="63" customFormat="1" ht="7.5" customHeight="1">
      <c r="A8" s="68"/>
      <c r="B8" s="72"/>
      <c r="C8" s="73"/>
      <c r="D8" s="73"/>
      <c r="E8" s="73"/>
      <c r="F8" s="73"/>
      <c r="G8" s="73"/>
      <c r="H8" s="73"/>
      <c r="I8" s="72"/>
      <c r="J8" s="73"/>
      <c r="K8" s="73"/>
      <c r="L8" s="73"/>
      <c r="M8" s="73"/>
      <c r="N8" s="73"/>
      <c r="O8" s="73"/>
      <c r="P8" s="73"/>
      <c r="Q8" s="73"/>
      <c r="R8" s="73"/>
      <c r="S8" s="73"/>
      <c r="T8" s="73"/>
      <c r="U8" s="73"/>
      <c r="V8" s="73"/>
      <c r="W8" s="73"/>
      <c r="X8" s="73"/>
      <c r="Y8" s="73"/>
      <c r="Z8" s="73"/>
      <c r="AA8" s="73"/>
      <c r="AB8" s="73"/>
      <c r="AC8" s="74"/>
      <c r="AE8" s="65"/>
    </row>
    <row r="9" spans="1:38" s="63" customFormat="1" ht="7.5" customHeight="1" thickBot="1">
      <c r="AE9" s="65"/>
    </row>
    <row r="10" spans="1:38" s="63" customFormat="1" ht="18.75" customHeight="1">
      <c r="B10" s="461" t="s">
        <v>28</v>
      </c>
      <c r="C10" s="461"/>
      <c r="D10" s="75">
        <v>1</v>
      </c>
      <c r="E10" s="572">
        <f>IF(ISBLANK('シート2-③'!E10),"",'シート2-③'!E10)</f>
        <v>44790</v>
      </c>
      <c r="F10" s="573"/>
      <c r="G10" s="573"/>
      <c r="H10" s="573"/>
      <c r="I10" s="574"/>
      <c r="J10" s="498" t="s">
        <v>29</v>
      </c>
      <c r="K10" s="439"/>
      <c r="L10" s="76">
        <v>1</v>
      </c>
      <c r="M10" s="575">
        <f>IF(ISBLANK('シート2-③'!M10),"",'シート2-③'!M10)</f>
        <v>0.562500000000003</v>
      </c>
      <c r="N10" s="576"/>
      <c r="O10" s="576"/>
      <c r="P10" s="577"/>
      <c r="Q10" s="77" t="s">
        <v>1</v>
      </c>
      <c r="R10" s="575">
        <f>IF(ISBLANK('シート2-③'!R10),"",'シート2-③'!R10)</f>
        <v>0.64583333333333703</v>
      </c>
      <c r="S10" s="578"/>
      <c r="T10" s="578"/>
      <c r="U10" s="579"/>
      <c r="V10" s="498" t="s">
        <v>2</v>
      </c>
      <c r="W10" s="439"/>
      <c r="X10" s="439"/>
      <c r="Y10" s="536" t="str">
        <f>IF(ISBLANK(シート1!N7),"",シート1!N7)</f>
        <v/>
      </c>
      <c r="Z10" s="537"/>
      <c r="AA10" s="537"/>
      <c r="AB10" s="537"/>
      <c r="AC10" s="538"/>
      <c r="AE10" s="65"/>
    </row>
    <row r="11" spans="1:38" s="63" customFormat="1" ht="18.75" customHeight="1" thickBot="1">
      <c r="B11" s="461"/>
      <c r="C11" s="461"/>
      <c r="D11" s="78">
        <v>2</v>
      </c>
      <c r="E11" s="590" t="str">
        <f>IF(ISBLANK('シート2-③'!E11),"",'シート2-③'!E11)</f>
        <v/>
      </c>
      <c r="F11" s="591"/>
      <c r="G11" s="591"/>
      <c r="H11" s="591"/>
      <c r="I11" s="592"/>
      <c r="J11" s="498"/>
      <c r="K11" s="439"/>
      <c r="L11" s="76">
        <v>2</v>
      </c>
      <c r="M11" s="593"/>
      <c r="N11" s="594"/>
      <c r="O11" s="594"/>
      <c r="P11" s="595"/>
      <c r="Q11" s="77" t="s">
        <v>1</v>
      </c>
      <c r="R11" s="593"/>
      <c r="S11" s="594"/>
      <c r="T11" s="594"/>
      <c r="U11" s="595"/>
      <c r="V11" s="498"/>
      <c r="W11" s="439"/>
      <c r="X11" s="439"/>
      <c r="Y11" s="539"/>
      <c r="Z11" s="540"/>
      <c r="AA11" s="540"/>
      <c r="AB11" s="540"/>
      <c r="AC11" s="541"/>
      <c r="AD11" s="79"/>
      <c r="AE11" s="79"/>
    </row>
    <row r="12" spans="1:38" s="80" customFormat="1" ht="3.75" customHeight="1" thickBot="1">
      <c r="B12" s="81"/>
      <c r="C12" s="81"/>
      <c r="D12" s="82"/>
      <c r="E12" s="81"/>
      <c r="F12" s="81"/>
      <c r="G12" s="81"/>
      <c r="H12" s="81"/>
      <c r="I12" s="83"/>
      <c r="J12" s="82"/>
      <c r="K12" s="82"/>
      <c r="L12" s="81"/>
      <c r="M12" s="81"/>
      <c r="N12" s="81"/>
      <c r="O12" s="82"/>
      <c r="P12" s="82"/>
      <c r="Q12" s="82"/>
      <c r="R12" s="82"/>
      <c r="S12" s="81"/>
      <c r="T12" s="81"/>
      <c r="U12" s="81"/>
      <c r="V12" s="81"/>
      <c r="W12" s="81"/>
      <c r="X12" s="81"/>
      <c r="Y12" s="81"/>
      <c r="Z12" s="81"/>
      <c r="AA12" s="84"/>
      <c r="AB12" s="82"/>
      <c r="AC12" s="82"/>
      <c r="AG12" s="63"/>
      <c r="AH12" s="63"/>
      <c r="AL12" s="63"/>
    </row>
    <row r="13" spans="1:38" s="63" customFormat="1" ht="18.75" customHeight="1">
      <c r="B13" s="461" t="s">
        <v>4</v>
      </c>
      <c r="C13" s="461"/>
      <c r="D13" s="75">
        <v>1</v>
      </c>
      <c r="E13" s="584" t="str">
        <f>IF(ISBLANK('シート2-③'!E13),"",'シート2-③'!E13)</f>
        <v>滋賀県立長寿社会福祉センター</v>
      </c>
      <c r="F13" s="585"/>
      <c r="G13" s="585"/>
      <c r="H13" s="585"/>
      <c r="I13" s="585"/>
      <c r="J13" s="585"/>
      <c r="K13" s="585"/>
      <c r="L13" s="585"/>
      <c r="M13" s="585"/>
      <c r="N13" s="585"/>
      <c r="O13" s="585"/>
      <c r="P13" s="585"/>
      <c r="Q13" s="585"/>
      <c r="R13" s="585"/>
      <c r="S13" s="585"/>
      <c r="T13" s="585"/>
      <c r="U13" s="586"/>
      <c r="V13" s="498" t="s">
        <v>3</v>
      </c>
      <c r="W13" s="439"/>
      <c r="X13" s="451"/>
      <c r="Y13" s="536" t="str">
        <f>IF(ISBLANK(シート1!N9),"",シート1!N9)</f>
        <v/>
      </c>
      <c r="Z13" s="537"/>
      <c r="AA13" s="537"/>
      <c r="AB13" s="537"/>
      <c r="AC13" s="538"/>
    </row>
    <row r="14" spans="1:38" s="63" customFormat="1" ht="18.75" customHeight="1" thickBot="1">
      <c r="B14" s="461"/>
      <c r="C14" s="461"/>
      <c r="D14" s="78">
        <v>2</v>
      </c>
      <c r="E14" s="587" t="str">
        <f>IF(ISBLANK('シート2-③'!E14),"",'シート2-③'!E14)</f>
        <v/>
      </c>
      <c r="F14" s="588"/>
      <c r="G14" s="588"/>
      <c r="H14" s="588"/>
      <c r="I14" s="588"/>
      <c r="J14" s="588"/>
      <c r="K14" s="588"/>
      <c r="L14" s="588"/>
      <c r="M14" s="588"/>
      <c r="N14" s="588"/>
      <c r="O14" s="588"/>
      <c r="P14" s="588"/>
      <c r="Q14" s="588"/>
      <c r="R14" s="588"/>
      <c r="S14" s="588"/>
      <c r="T14" s="588"/>
      <c r="U14" s="589"/>
      <c r="V14" s="498"/>
      <c r="W14" s="439"/>
      <c r="X14" s="451"/>
      <c r="Y14" s="539"/>
      <c r="Z14" s="540"/>
      <c r="AA14" s="540"/>
      <c r="AB14" s="540"/>
      <c r="AC14" s="541"/>
    </row>
    <row r="15" spans="1:38" s="63" customFormat="1">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row>
    <row r="16" spans="1:38" s="63" customFormat="1" ht="13.5" customHeight="1">
      <c r="B16" s="522" t="s">
        <v>32</v>
      </c>
      <c r="C16" s="523"/>
      <c r="D16" s="523"/>
      <c r="E16" s="523"/>
      <c r="F16" s="523"/>
      <c r="G16" s="523"/>
      <c r="H16" s="523"/>
      <c r="I16" s="523"/>
      <c r="J16" s="523" t="s">
        <v>117</v>
      </c>
      <c r="K16" s="523"/>
      <c r="L16" s="523"/>
      <c r="M16" s="523"/>
      <c r="N16" s="523"/>
      <c r="O16" s="523"/>
      <c r="P16" s="523"/>
      <c r="Q16" s="523"/>
      <c r="R16" s="523"/>
      <c r="S16" s="523"/>
      <c r="T16" s="523"/>
      <c r="U16" s="523"/>
      <c r="V16" s="523"/>
      <c r="W16" s="523"/>
      <c r="X16" s="523"/>
      <c r="Y16" s="523"/>
      <c r="Z16" s="523"/>
      <c r="AA16" s="523"/>
      <c r="AB16" s="523"/>
      <c r="AC16" s="524"/>
    </row>
    <row r="17" spans="1:30" s="63" customFormat="1" ht="14.25" thickBot="1">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8"/>
    </row>
    <row r="18" spans="1:30" s="63" customFormat="1" ht="129.75" customHeight="1" thickBot="1">
      <c r="B18" s="135" t="s">
        <v>72</v>
      </c>
      <c r="C18" s="609" t="s">
        <v>119</v>
      </c>
      <c r="D18" s="609"/>
      <c r="E18" s="609"/>
      <c r="F18" s="609"/>
      <c r="G18" s="609"/>
      <c r="H18" s="609"/>
      <c r="I18" s="610"/>
      <c r="J18" s="598"/>
      <c r="K18" s="599"/>
      <c r="L18" s="599"/>
      <c r="M18" s="599"/>
      <c r="N18" s="599"/>
      <c r="O18" s="599"/>
      <c r="P18" s="599"/>
      <c r="Q18" s="599"/>
      <c r="R18" s="599"/>
      <c r="S18" s="599"/>
      <c r="T18" s="599"/>
      <c r="U18" s="599"/>
      <c r="V18" s="599"/>
      <c r="W18" s="599"/>
      <c r="X18" s="599"/>
      <c r="Y18" s="599"/>
      <c r="Z18" s="599"/>
      <c r="AA18" s="599"/>
      <c r="AB18" s="599"/>
      <c r="AC18" s="600"/>
    </row>
    <row r="19" spans="1:30" s="63" customFormat="1" ht="129.75" customHeight="1" thickBot="1">
      <c r="B19" s="136" t="s">
        <v>132</v>
      </c>
      <c r="C19" s="596" t="s">
        <v>118</v>
      </c>
      <c r="D19" s="596"/>
      <c r="E19" s="596"/>
      <c r="F19" s="596"/>
      <c r="G19" s="596"/>
      <c r="H19" s="596"/>
      <c r="I19" s="597"/>
      <c r="J19" s="598"/>
      <c r="K19" s="599"/>
      <c r="L19" s="599"/>
      <c r="M19" s="599"/>
      <c r="N19" s="599"/>
      <c r="O19" s="599"/>
      <c r="P19" s="599"/>
      <c r="Q19" s="599"/>
      <c r="R19" s="599"/>
      <c r="S19" s="599"/>
      <c r="T19" s="599"/>
      <c r="U19" s="599"/>
      <c r="V19" s="599"/>
      <c r="W19" s="599"/>
      <c r="X19" s="599"/>
      <c r="Y19" s="599"/>
      <c r="Z19" s="599"/>
      <c r="AA19" s="599"/>
      <c r="AB19" s="599"/>
      <c r="AC19" s="600"/>
    </row>
    <row r="20" spans="1:30" s="63" customFormat="1" ht="129.75" customHeight="1" thickBot="1">
      <c r="B20" s="136" t="s">
        <v>133</v>
      </c>
      <c r="C20" s="596" t="s">
        <v>337</v>
      </c>
      <c r="D20" s="596"/>
      <c r="E20" s="596"/>
      <c r="F20" s="596"/>
      <c r="G20" s="596"/>
      <c r="H20" s="596"/>
      <c r="I20" s="597"/>
      <c r="J20" s="598"/>
      <c r="K20" s="599"/>
      <c r="L20" s="599"/>
      <c r="M20" s="599"/>
      <c r="N20" s="599"/>
      <c r="O20" s="599"/>
      <c r="P20" s="599"/>
      <c r="Q20" s="599"/>
      <c r="R20" s="599"/>
      <c r="S20" s="599"/>
      <c r="T20" s="599"/>
      <c r="U20" s="599"/>
      <c r="V20" s="599"/>
      <c r="W20" s="599"/>
      <c r="X20" s="599"/>
      <c r="Y20" s="599"/>
      <c r="Z20" s="599"/>
      <c r="AA20" s="599"/>
      <c r="AB20" s="599"/>
      <c r="AC20" s="600"/>
    </row>
    <row r="21" spans="1:30" s="63" customFormat="1" ht="129.75" customHeight="1" thickBot="1">
      <c r="B21" s="137" t="s">
        <v>165</v>
      </c>
      <c r="C21" s="601" t="s">
        <v>338</v>
      </c>
      <c r="D21" s="601"/>
      <c r="E21" s="601"/>
      <c r="F21" s="601"/>
      <c r="G21" s="601"/>
      <c r="H21" s="601"/>
      <c r="I21" s="602"/>
      <c r="J21" s="603"/>
      <c r="K21" s="604"/>
      <c r="L21" s="604"/>
      <c r="M21" s="604"/>
      <c r="N21" s="604"/>
      <c r="O21" s="604"/>
      <c r="P21" s="604"/>
      <c r="Q21" s="604"/>
      <c r="R21" s="604"/>
      <c r="S21" s="604"/>
      <c r="T21" s="604"/>
      <c r="U21" s="604"/>
      <c r="V21" s="604"/>
      <c r="W21" s="604"/>
      <c r="X21" s="604"/>
      <c r="Y21" s="604"/>
      <c r="Z21" s="604"/>
      <c r="AA21" s="604"/>
      <c r="AB21" s="604"/>
      <c r="AC21" s="605"/>
    </row>
    <row r="22" spans="1:30" s="63"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33</vt:i4>
      </vt:variant>
    </vt:vector>
  </HeadingPairs>
  <TitlesOfParts>
    <vt:vector size="68" baseType="lpstr">
      <vt:lpstr>はじめに</vt:lpstr>
      <vt:lpstr>TOP</vt:lpstr>
      <vt:lpstr>シート1</vt:lpstr>
      <vt:lpstr>シート2-②</vt:lpstr>
      <vt:lpstr>シート3-②</vt:lpstr>
      <vt:lpstr>シート2-①</vt:lpstr>
      <vt:lpstr>シート3-①</vt:lpstr>
      <vt:lpstr>シート2-③</vt:lpstr>
      <vt:lpstr>シート3-③</vt:lpstr>
      <vt:lpstr>シート2-⑩</vt:lpstr>
      <vt:lpstr>シート3-⑩</vt:lpstr>
      <vt:lpstr>シート2-⑤</vt:lpstr>
      <vt:lpstr>シート3-⑤</vt:lpstr>
      <vt:lpstr>シート2-④</vt:lpstr>
      <vt:lpstr>シート3-④</vt:lpstr>
      <vt:lpstr>シート2-⑦</vt:lpstr>
      <vt:lpstr>シート3-⑦</vt:lpstr>
      <vt:lpstr>シート2-⑥</vt:lpstr>
      <vt:lpstr>シート3-⑥</vt:lpstr>
      <vt:lpstr>シート2-⑧-1</vt:lpstr>
      <vt:lpstr>シート3-⑧-1</vt:lpstr>
      <vt:lpstr>シート2-⑧-4</vt:lpstr>
      <vt:lpstr>シート3-⑧-4</vt:lpstr>
      <vt:lpstr>シート2-⑧-2</vt:lpstr>
      <vt:lpstr>シート3-⑧-2</vt:lpstr>
      <vt:lpstr>シート2-⑧-5</vt:lpstr>
      <vt:lpstr>シート3-⑧-5</vt:lpstr>
      <vt:lpstr>シート2-⑧-3</vt:lpstr>
      <vt:lpstr>シート3-⑧-3</vt:lpstr>
      <vt:lpstr>シート2-⑧-6</vt:lpstr>
      <vt:lpstr>シート3-⑧-6</vt:lpstr>
      <vt:lpstr>シート2-⑨</vt:lpstr>
      <vt:lpstr>シート3-⑨</vt:lpstr>
      <vt:lpstr>集計用シート（更新研修Ⅱ）</vt:lpstr>
      <vt:lpstr>リスト</vt:lpstr>
      <vt:lpstr>シート1!Print_Area</vt:lpstr>
      <vt:lpstr>'シート2-①'!Print_Area</vt:lpstr>
      <vt:lpstr>'シート2-②'!Print_Area</vt:lpstr>
      <vt:lpstr>'シート2-③'!Print_Area</vt:lpstr>
      <vt:lpstr>'シート2-④'!Print_Area</vt:lpstr>
      <vt:lpstr>'シート2-⑤'!Print_Area</vt:lpstr>
      <vt:lpstr>'シート2-⑥'!Print_Area</vt:lpstr>
      <vt:lpstr>'シート2-⑦'!Print_Area</vt:lpstr>
      <vt:lpstr>'シート2-⑧-1'!Print_Area</vt:lpstr>
      <vt:lpstr>'シート2-⑧-2'!Print_Area</vt:lpstr>
      <vt:lpstr>'シート2-⑧-3'!Print_Area</vt:lpstr>
      <vt:lpstr>'シート2-⑧-4'!Print_Area</vt:lpstr>
      <vt:lpstr>'シート2-⑧-5'!Print_Area</vt:lpstr>
      <vt:lpstr>'シート2-⑧-6'!Print_Area</vt:lpstr>
      <vt:lpstr>'シート2-⑨'!Print_Area</vt:lpstr>
      <vt:lpstr>'シート2-⑩'!Print_Area</vt:lpstr>
      <vt:lpstr>'シート3-①'!Print_Area</vt:lpstr>
      <vt:lpstr>'シート3-②'!Print_Area</vt:lpstr>
      <vt:lpstr>'シート3-③'!Print_Area</vt:lpstr>
      <vt:lpstr>'シート3-④'!Print_Area</vt:lpstr>
      <vt:lpstr>'シート3-⑤'!Print_Area</vt:lpstr>
      <vt:lpstr>'シート3-⑥'!Print_Area</vt:lpstr>
      <vt:lpstr>'シート3-⑦'!Print_Area</vt:lpstr>
      <vt:lpstr>'シート3-⑧-1'!Print_Area</vt:lpstr>
      <vt:lpstr>'シート3-⑧-2'!Print_Area</vt:lpstr>
      <vt:lpstr>'シート3-⑧-3'!Print_Area</vt:lpstr>
      <vt:lpstr>'シート3-⑧-4'!Print_Area</vt:lpstr>
      <vt:lpstr>'シート3-⑧-5'!Print_Area</vt:lpstr>
      <vt:lpstr>'シート3-⑧-6'!Print_Area</vt:lpstr>
      <vt:lpstr>'シート3-⑨'!Print_Area</vt:lpstr>
      <vt:lpstr>'シート3-⑩'!Print_Area</vt:lpstr>
      <vt:lpstr>はじめに!Print_Area</vt:lpstr>
      <vt:lpstr>TOP!Print_Titles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2022-05-23T06:59:53Z</dcterms:modified>
</cp:coreProperties>
</file>