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7.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8.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9.xml" ContentType="application/vnd.openxmlformats-officedocument.spreadsheetml.comments+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codeName="ThisWorkbook" defaultThemeVersion="124226"/>
  <xr:revisionPtr revIDLastSave="0" documentId="13_ncr:1_{4266C77D-1787-4E17-9ED8-4C063607BC0E}" xr6:coauthVersionLast="47" xr6:coauthVersionMax="47" xr10:uidLastSave="{00000000-0000-0000-0000-000000000000}"/>
  <workbookProtection lockStructure="1"/>
  <bookViews>
    <workbookView xWindow="-120" yWindow="-120" windowWidth="20730" windowHeight="11160" tabRatio="829" xr2:uid="{00000000-000D-0000-FFFF-FFFF00000000}"/>
  </bookViews>
  <sheets>
    <sheet name="はじめに" sheetId="41" r:id="rId1"/>
    <sheet name="TOP" sheetId="8" r:id="rId2"/>
    <sheet name="シート1" sheetId="1" r:id="rId3"/>
    <sheet name="シート2-①" sheetId="2" r:id="rId4"/>
    <sheet name="シート3-①" sheetId="3" r:id="rId5"/>
    <sheet name="シート2-②-1" sheetId="7" r:id="rId6"/>
    <sheet name="シート3-②-1" sheetId="9" r:id="rId7"/>
    <sheet name="シート2-②-2" sheetId="10" r:id="rId8"/>
    <sheet name="シート3-②-2" sheetId="26" r:id="rId9"/>
    <sheet name="シート2-②-3" sheetId="11" r:id="rId10"/>
    <sheet name="シート3-②-3" sheetId="27" r:id="rId11"/>
    <sheet name="シート2-②-4" sheetId="12" r:id="rId12"/>
    <sheet name="シート3-②-4" sheetId="28" r:id="rId13"/>
    <sheet name="シート2-②-5" sheetId="13" r:id="rId14"/>
    <sheet name="シート3-②-5" sheetId="29" r:id="rId15"/>
    <sheet name="シート2-②-6" sheetId="14" r:id="rId16"/>
    <sheet name="シート3-②-6" sheetId="30" r:id="rId17"/>
    <sheet name="シート2-②-7" sheetId="15" r:id="rId18"/>
    <sheet name="シート3-②-7" sheetId="31" r:id="rId19"/>
    <sheet name="集計用シート（専門Ⅱ）" sheetId="4" r:id="rId20"/>
    <sheet name="リスト" sheetId="5" state="hidden" r:id="rId21"/>
  </sheets>
  <definedNames>
    <definedName name="_xlnm.Print_Area" localSheetId="1">TOP!$A$1:$G$34</definedName>
    <definedName name="_xlnm.Print_Area" localSheetId="2">シート1!$A$1:$S$65</definedName>
    <definedName name="_xlnm.Print_Area" localSheetId="3">'シート2-①'!$A$1:$AD$32</definedName>
    <definedName name="_xlnm.Print_Area" localSheetId="5">'シート2-②-1'!$A$1:$AD$31</definedName>
    <definedName name="_xlnm.Print_Area" localSheetId="7">'シート2-②-2'!$A$1:$AD$33</definedName>
    <definedName name="_xlnm.Print_Area" localSheetId="9">'シート2-②-3'!$B$1:$AD$32</definedName>
    <definedName name="_xlnm.Print_Area" localSheetId="11">'シート2-②-4'!$A$1:$AD$32</definedName>
    <definedName name="_xlnm.Print_Area" localSheetId="13">'シート2-②-5'!$A$1:$AD$32</definedName>
    <definedName name="_xlnm.Print_Area" localSheetId="15">'シート2-②-6'!$A$1:$AD$31</definedName>
    <definedName name="_xlnm.Print_Area" localSheetId="17">'シート2-②-7'!$A$1:$AD$32</definedName>
    <definedName name="_xlnm.Print_Area" localSheetId="4">'シート3-①'!$A$1:$AD$21</definedName>
    <definedName name="_xlnm.Print_Area" localSheetId="6">'シート3-②-1'!$A$1:$AD$21</definedName>
    <definedName name="_xlnm.Print_Area" localSheetId="8">'シート3-②-2'!$A$1:$AD$21</definedName>
    <definedName name="_xlnm.Print_Area" localSheetId="10">'シート3-②-3'!$A$1:$AD$21</definedName>
    <definedName name="_xlnm.Print_Area" localSheetId="12">'シート3-②-4'!$A$1:$AD$21</definedName>
    <definedName name="_xlnm.Print_Area" localSheetId="14">'シート3-②-5'!$A$1:$AD$21</definedName>
    <definedName name="_xlnm.Print_Area" localSheetId="16">'シート3-②-6'!$A$1:$AD$21</definedName>
    <definedName name="_xlnm.Print_Area" localSheetId="18">'シート3-②-7'!$A$1:$AD$21</definedName>
    <definedName name="_xlnm.Print_Area" localSheetId="0">はじめに!$A$1:$U$110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3" i="31" l="1"/>
  <c r="K31" i="4" s="1"/>
  <c r="D6" i="31"/>
  <c r="E13" i="15"/>
  <c r="K17" i="4" s="1"/>
  <c r="D6" i="15"/>
  <c r="E13" i="30"/>
  <c r="K30" i="4" s="1"/>
  <c r="D6" i="30"/>
  <c r="E13" i="14"/>
  <c r="K16" i="4" s="1"/>
  <c r="D6" i="14"/>
  <c r="E13" i="29"/>
  <c r="K29" i="4" s="1"/>
  <c r="D6" i="29"/>
  <c r="E13" i="13"/>
  <c r="K15" i="4" s="1"/>
  <c r="D6" i="13"/>
  <c r="E13" i="28"/>
  <c r="K28" i="4" s="1"/>
  <c r="D6" i="28"/>
  <c r="E13" i="12"/>
  <c r="K14" i="4" s="1"/>
  <c r="D6" i="12"/>
  <c r="E13" i="27"/>
  <c r="K27" i="4" s="1"/>
  <c r="D6" i="27"/>
  <c r="E13" i="11"/>
  <c r="K13" i="4" s="1"/>
  <c r="D6" i="11"/>
  <c r="E13" i="26"/>
  <c r="K26" i="4" s="1"/>
  <c r="D6" i="26"/>
  <c r="D7" i="26"/>
  <c r="E10" i="26"/>
  <c r="E26" i="4" s="1"/>
  <c r="M10" i="26"/>
  <c r="R10" i="26"/>
  <c r="G26" i="4" s="1"/>
  <c r="Y10" i="26"/>
  <c r="M26" i="4" s="1"/>
  <c r="E11" i="26"/>
  <c r="H26" i="4" s="1"/>
  <c r="M11" i="26"/>
  <c r="R11" i="26"/>
  <c r="Y13" i="26"/>
  <c r="N26" i="4" s="1"/>
  <c r="E14" i="26"/>
  <c r="L26" i="4" s="1"/>
  <c r="E13" i="10"/>
  <c r="K12" i="4" s="1"/>
  <c r="E13" i="9"/>
  <c r="K25" i="4" s="1"/>
  <c r="D6" i="10"/>
  <c r="D6" i="9"/>
  <c r="E13" i="7"/>
  <c r="K11" i="4" s="1"/>
  <c r="E13" i="3"/>
  <c r="K24" i="4" s="1"/>
  <c r="E13" i="2"/>
  <c r="K10" i="4" s="1"/>
  <c r="D6" i="7"/>
  <c r="D6" i="3"/>
  <c r="D6" i="2"/>
  <c r="B24" i="4"/>
  <c r="B4" i="4"/>
  <c r="E44" i="4"/>
  <c r="B17" i="4"/>
  <c r="B16" i="4"/>
  <c r="B15" i="4"/>
  <c r="B14" i="4"/>
  <c r="B13" i="4"/>
  <c r="B12" i="4"/>
  <c r="B11" i="4"/>
  <c r="B10" i="4"/>
  <c r="R31" i="4"/>
  <c r="Q31" i="4"/>
  <c r="P31" i="4"/>
  <c r="O31" i="4"/>
  <c r="R30" i="4"/>
  <c r="Q30" i="4"/>
  <c r="P30" i="4"/>
  <c r="O30" i="4"/>
  <c r="R29" i="4"/>
  <c r="Q29" i="4"/>
  <c r="P29" i="4"/>
  <c r="O29" i="4"/>
  <c r="R28" i="4"/>
  <c r="Q28" i="4"/>
  <c r="P28" i="4"/>
  <c r="O28" i="4"/>
  <c r="R27" i="4"/>
  <c r="Q27" i="4"/>
  <c r="P27" i="4"/>
  <c r="O27" i="4"/>
  <c r="R26" i="4"/>
  <c r="Q26" i="4"/>
  <c r="P26" i="4"/>
  <c r="O26" i="4"/>
  <c r="R25" i="4"/>
  <c r="Q25" i="4"/>
  <c r="P25" i="4"/>
  <c r="O25" i="4"/>
  <c r="R24" i="4"/>
  <c r="Q24" i="4"/>
  <c r="P24" i="4"/>
  <c r="O24" i="4"/>
  <c r="BF17" i="4"/>
  <c r="BE17" i="4"/>
  <c r="BD17" i="4"/>
  <c r="BC17" i="4"/>
  <c r="BB17" i="4"/>
  <c r="BA17" i="4"/>
  <c r="AZ17" i="4"/>
  <c r="AY17" i="4"/>
  <c r="AX17" i="4"/>
  <c r="AW17" i="4"/>
  <c r="AV17" i="4"/>
  <c r="AU17" i="4"/>
  <c r="AT17" i="4"/>
  <c r="AS17" i="4"/>
  <c r="AR17" i="4"/>
  <c r="AQ17" i="4"/>
  <c r="AP17" i="4"/>
  <c r="AO17" i="4"/>
  <c r="AN17" i="4"/>
  <c r="AM17" i="4"/>
  <c r="AL17" i="4"/>
  <c r="AK17" i="4"/>
  <c r="AJ17" i="4"/>
  <c r="AI17" i="4"/>
  <c r="AH17" i="4"/>
  <c r="AG17" i="4"/>
  <c r="AF17" i="4"/>
  <c r="AE17" i="4"/>
  <c r="AD17" i="4"/>
  <c r="AC17" i="4"/>
  <c r="AB17" i="4"/>
  <c r="AA17" i="4"/>
  <c r="Z17" i="4"/>
  <c r="Y17" i="4"/>
  <c r="X17" i="4"/>
  <c r="W17" i="4"/>
  <c r="V17" i="4"/>
  <c r="U17" i="4"/>
  <c r="T17" i="4"/>
  <c r="S17" i="4"/>
  <c r="R17" i="4"/>
  <c r="Q17" i="4"/>
  <c r="P17" i="4"/>
  <c r="BF16" i="4"/>
  <c r="BE16" i="4"/>
  <c r="BD16" i="4"/>
  <c r="BC16" i="4"/>
  <c r="BB16" i="4"/>
  <c r="BA16" i="4"/>
  <c r="AZ16" i="4"/>
  <c r="AY16" i="4"/>
  <c r="AX16" i="4"/>
  <c r="AW16" i="4"/>
  <c r="AV16" i="4"/>
  <c r="AU16" i="4"/>
  <c r="AT16" i="4"/>
  <c r="AS16" i="4"/>
  <c r="AR16" i="4"/>
  <c r="AQ16" i="4"/>
  <c r="AP16" i="4"/>
  <c r="AO16" i="4"/>
  <c r="AN16" i="4"/>
  <c r="AM16" i="4"/>
  <c r="AL16" i="4"/>
  <c r="AK16" i="4"/>
  <c r="AJ16" i="4"/>
  <c r="AI16" i="4"/>
  <c r="AH16" i="4"/>
  <c r="AG16" i="4"/>
  <c r="AF16" i="4"/>
  <c r="AE16" i="4"/>
  <c r="AD16" i="4"/>
  <c r="AC16" i="4"/>
  <c r="AB16" i="4"/>
  <c r="AA16" i="4"/>
  <c r="Z16" i="4"/>
  <c r="Y16" i="4"/>
  <c r="X16" i="4"/>
  <c r="W16" i="4"/>
  <c r="V16" i="4"/>
  <c r="U16" i="4"/>
  <c r="T16" i="4"/>
  <c r="S16" i="4"/>
  <c r="R16" i="4"/>
  <c r="Q16" i="4"/>
  <c r="P16" i="4"/>
  <c r="BF15" i="4"/>
  <c r="BE15" i="4"/>
  <c r="BD15" i="4"/>
  <c r="BC15" i="4"/>
  <c r="BB15" i="4"/>
  <c r="BA15" i="4"/>
  <c r="AZ15" i="4"/>
  <c r="AY15" i="4"/>
  <c r="AX15" i="4"/>
  <c r="AW15" i="4"/>
  <c r="AV15" i="4"/>
  <c r="AU15" i="4"/>
  <c r="AT15" i="4"/>
  <c r="AS15" i="4"/>
  <c r="AR15" i="4"/>
  <c r="AQ15" i="4"/>
  <c r="AP15" i="4"/>
  <c r="AO15" i="4"/>
  <c r="AN15" i="4"/>
  <c r="AM15" i="4"/>
  <c r="AL15" i="4"/>
  <c r="AK15" i="4"/>
  <c r="AJ15" i="4"/>
  <c r="AI15" i="4"/>
  <c r="AH15" i="4"/>
  <c r="AG15" i="4"/>
  <c r="AF15" i="4"/>
  <c r="AE15" i="4"/>
  <c r="AD15" i="4"/>
  <c r="AC15" i="4"/>
  <c r="AB15" i="4"/>
  <c r="AA15" i="4"/>
  <c r="Z15" i="4"/>
  <c r="Y15" i="4"/>
  <c r="X15" i="4"/>
  <c r="W15" i="4"/>
  <c r="V15" i="4"/>
  <c r="U15" i="4"/>
  <c r="T15" i="4"/>
  <c r="S15" i="4"/>
  <c r="R15" i="4"/>
  <c r="Q15" i="4"/>
  <c r="P15" i="4"/>
  <c r="BF14" i="4"/>
  <c r="BE14" i="4"/>
  <c r="BD14" i="4"/>
  <c r="BC14" i="4"/>
  <c r="BB14" i="4"/>
  <c r="BA14" i="4"/>
  <c r="AZ14" i="4"/>
  <c r="AY14" i="4"/>
  <c r="AX14" i="4"/>
  <c r="AW14" i="4"/>
  <c r="AV14" i="4"/>
  <c r="AU14" i="4"/>
  <c r="AT14" i="4"/>
  <c r="AS14" i="4"/>
  <c r="AR14" i="4"/>
  <c r="AQ14" i="4"/>
  <c r="AP14" i="4"/>
  <c r="AO14" i="4"/>
  <c r="AN14" i="4"/>
  <c r="AM14" i="4"/>
  <c r="AL14" i="4"/>
  <c r="AK14" i="4"/>
  <c r="AJ14" i="4"/>
  <c r="AI14" i="4"/>
  <c r="AH14" i="4"/>
  <c r="AG14" i="4"/>
  <c r="AF14" i="4"/>
  <c r="AE14" i="4"/>
  <c r="AD14" i="4"/>
  <c r="AC14" i="4"/>
  <c r="AB14" i="4"/>
  <c r="AA14" i="4"/>
  <c r="Z14" i="4"/>
  <c r="Y14" i="4"/>
  <c r="X14" i="4"/>
  <c r="W14" i="4"/>
  <c r="V14" i="4"/>
  <c r="U14" i="4"/>
  <c r="T14" i="4"/>
  <c r="S14" i="4"/>
  <c r="R14" i="4"/>
  <c r="Q14" i="4"/>
  <c r="P14" i="4"/>
  <c r="BF13" i="4"/>
  <c r="BE13" i="4"/>
  <c r="BD13" i="4"/>
  <c r="BC13" i="4"/>
  <c r="BB13" i="4"/>
  <c r="BA13" i="4"/>
  <c r="AZ13" i="4"/>
  <c r="AY13" i="4"/>
  <c r="AX13" i="4"/>
  <c r="AW13" i="4"/>
  <c r="AV13" i="4"/>
  <c r="AU13" i="4"/>
  <c r="AT13" i="4"/>
  <c r="AS13" i="4"/>
  <c r="AR13" i="4"/>
  <c r="AQ13" i="4"/>
  <c r="AP13" i="4"/>
  <c r="AO13" i="4"/>
  <c r="AN13" i="4"/>
  <c r="AM13" i="4"/>
  <c r="AL13" i="4"/>
  <c r="AK13" i="4"/>
  <c r="AJ13" i="4"/>
  <c r="AI13" i="4"/>
  <c r="AH13" i="4"/>
  <c r="AG13" i="4"/>
  <c r="AF13" i="4"/>
  <c r="AE13" i="4"/>
  <c r="AD13" i="4"/>
  <c r="AC13" i="4"/>
  <c r="AB13" i="4"/>
  <c r="AA13" i="4"/>
  <c r="Z13" i="4"/>
  <c r="Y13" i="4"/>
  <c r="X13" i="4"/>
  <c r="W13" i="4"/>
  <c r="V13" i="4"/>
  <c r="U13" i="4"/>
  <c r="T13" i="4"/>
  <c r="S13" i="4"/>
  <c r="R13" i="4"/>
  <c r="Q13" i="4"/>
  <c r="P13" i="4"/>
  <c r="BF12" i="4"/>
  <c r="BE12" i="4"/>
  <c r="BD12" i="4"/>
  <c r="BC12" i="4"/>
  <c r="BB12" i="4"/>
  <c r="BA12" i="4"/>
  <c r="AZ12" i="4"/>
  <c r="AY12" i="4"/>
  <c r="AX12" i="4"/>
  <c r="AW12" i="4"/>
  <c r="AV12" i="4"/>
  <c r="AU12" i="4"/>
  <c r="AT12" i="4"/>
  <c r="AS12" i="4"/>
  <c r="AR12" i="4"/>
  <c r="AQ12" i="4"/>
  <c r="AP12" i="4"/>
  <c r="AO12" i="4"/>
  <c r="AN12" i="4"/>
  <c r="AM12" i="4"/>
  <c r="AL12" i="4"/>
  <c r="AK12" i="4"/>
  <c r="AJ12" i="4"/>
  <c r="AI12" i="4"/>
  <c r="AH12" i="4"/>
  <c r="AG12" i="4"/>
  <c r="AF12" i="4"/>
  <c r="AE12" i="4"/>
  <c r="AD12" i="4"/>
  <c r="AC12" i="4"/>
  <c r="AB12" i="4"/>
  <c r="AA12" i="4"/>
  <c r="Z12" i="4"/>
  <c r="Y12" i="4"/>
  <c r="X12" i="4"/>
  <c r="W12" i="4"/>
  <c r="V12" i="4"/>
  <c r="U12" i="4"/>
  <c r="T12" i="4"/>
  <c r="S12" i="4"/>
  <c r="R12" i="4"/>
  <c r="Q12" i="4"/>
  <c r="P12" i="4"/>
  <c r="BF11" i="4"/>
  <c r="BE11" i="4"/>
  <c r="BD11" i="4"/>
  <c r="BC11" i="4"/>
  <c r="BB11" i="4"/>
  <c r="BA11" i="4"/>
  <c r="AZ11" i="4"/>
  <c r="AY11" i="4"/>
  <c r="AX11" i="4"/>
  <c r="AW11" i="4"/>
  <c r="AV11" i="4"/>
  <c r="AU11" i="4"/>
  <c r="AT11" i="4"/>
  <c r="AS11" i="4"/>
  <c r="AR11" i="4"/>
  <c r="AQ11" i="4"/>
  <c r="AP11" i="4"/>
  <c r="AO11" i="4"/>
  <c r="AN11" i="4"/>
  <c r="AM11" i="4"/>
  <c r="AL11" i="4"/>
  <c r="AK11" i="4"/>
  <c r="AJ11" i="4"/>
  <c r="AI11" i="4"/>
  <c r="AH11" i="4"/>
  <c r="AG11" i="4"/>
  <c r="AF11" i="4"/>
  <c r="AE11" i="4"/>
  <c r="AD11" i="4"/>
  <c r="AC11" i="4"/>
  <c r="AB11" i="4"/>
  <c r="AA11" i="4"/>
  <c r="Z11" i="4"/>
  <c r="Y11" i="4"/>
  <c r="X11" i="4"/>
  <c r="W11" i="4"/>
  <c r="V11" i="4"/>
  <c r="U11" i="4"/>
  <c r="T11" i="4"/>
  <c r="S11" i="4"/>
  <c r="R11" i="4"/>
  <c r="Q11" i="4"/>
  <c r="P11" i="4"/>
  <c r="BF10" i="4"/>
  <c r="BE10" i="4"/>
  <c r="BD10" i="4"/>
  <c r="BC10" i="4"/>
  <c r="BB10" i="4"/>
  <c r="BA10" i="4"/>
  <c r="AZ10" i="4"/>
  <c r="AY10" i="4"/>
  <c r="AX10" i="4"/>
  <c r="AW10" i="4"/>
  <c r="AV10" i="4"/>
  <c r="AU10" i="4"/>
  <c r="AT10" i="4"/>
  <c r="AS10" i="4"/>
  <c r="AR10" i="4"/>
  <c r="AQ10" i="4"/>
  <c r="AP10" i="4"/>
  <c r="AO10" i="4"/>
  <c r="AN10" i="4"/>
  <c r="AM10" i="4"/>
  <c r="AL10" i="4"/>
  <c r="AK10" i="4"/>
  <c r="AJ10" i="4"/>
  <c r="AI10" i="4"/>
  <c r="AH10" i="4"/>
  <c r="AG10" i="4"/>
  <c r="AF10" i="4"/>
  <c r="AE10" i="4"/>
  <c r="AD10" i="4"/>
  <c r="AC10" i="4"/>
  <c r="AB10" i="4"/>
  <c r="AA10" i="4"/>
  <c r="Z10" i="4"/>
  <c r="Y10" i="4"/>
  <c r="X10" i="4"/>
  <c r="W10" i="4"/>
  <c r="V10" i="4"/>
  <c r="U10" i="4"/>
  <c r="T10" i="4"/>
  <c r="S10" i="4"/>
  <c r="R10" i="4"/>
  <c r="Q10" i="4"/>
  <c r="P10" i="4"/>
  <c r="D7" i="31"/>
  <c r="D7" i="30"/>
  <c r="D7" i="29"/>
  <c r="D7" i="28"/>
  <c r="D7" i="27"/>
  <c r="D7" i="9"/>
  <c r="D7" i="3"/>
  <c r="B29" i="4"/>
  <c r="B25" i="4"/>
  <c r="Y13" i="7"/>
  <c r="N11" i="4" s="1"/>
  <c r="Y13" i="10"/>
  <c r="N12" i="4" s="1"/>
  <c r="Y13" i="11"/>
  <c r="N13" i="4" s="1"/>
  <c r="Y13" i="12"/>
  <c r="N14" i="4" s="1"/>
  <c r="Y13" i="13"/>
  <c r="N15" i="4" s="1"/>
  <c r="Y13" i="14"/>
  <c r="N16" i="4" s="1"/>
  <c r="Y13" i="15"/>
  <c r="N17" i="4" s="1"/>
  <c r="Y13" i="3"/>
  <c r="N24" i="4" s="1"/>
  <c r="Y13" i="9"/>
  <c r="N25" i="4" s="1"/>
  <c r="Y13" i="27"/>
  <c r="N27" i="4" s="1"/>
  <c r="Y13" i="28"/>
  <c r="N28" i="4" s="1"/>
  <c r="Y13" i="29"/>
  <c r="N29" i="4" s="1"/>
  <c r="Y13" i="30"/>
  <c r="N30" i="4" s="1"/>
  <c r="Y13" i="31"/>
  <c r="N31" i="4" s="1"/>
  <c r="Y13" i="2"/>
  <c r="N10" i="4" s="1"/>
  <c r="Y10" i="2"/>
  <c r="M10" i="4" s="1"/>
  <c r="Y10" i="7"/>
  <c r="M11" i="4" s="1"/>
  <c r="Y10" i="10"/>
  <c r="M12" i="4" s="1"/>
  <c r="Y10" i="11"/>
  <c r="M13" i="4" s="1"/>
  <c r="Y10" i="12"/>
  <c r="M14" i="4" s="1"/>
  <c r="Y10" i="13"/>
  <c r="M15" i="4" s="1"/>
  <c r="Y10" i="14"/>
  <c r="M16" i="4" s="1"/>
  <c r="Y10" i="15"/>
  <c r="M17" i="4" s="1"/>
  <c r="Y10" i="3"/>
  <c r="M24" i="4" s="1"/>
  <c r="Y10" i="9"/>
  <c r="M25" i="4" s="1"/>
  <c r="Y10" i="27"/>
  <c r="M27" i="4" s="1"/>
  <c r="Y10" i="28"/>
  <c r="M28" i="4" s="1"/>
  <c r="Y10" i="29"/>
  <c r="M29" i="4" s="1"/>
  <c r="Y10" i="30"/>
  <c r="M30" i="4" s="1"/>
  <c r="Y10" i="31"/>
  <c r="M31" i="4" s="1"/>
  <c r="E14" i="31"/>
  <c r="L31" i="4"/>
  <c r="E14" i="30"/>
  <c r="L30" i="4"/>
  <c r="E14" i="29"/>
  <c r="L29" i="4"/>
  <c r="E14" i="28"/>
  <c r="L28" i="4" s="1"/>
  <c r="E14" i="27"/>
  <c r="L27" i="4"/>
  <c r="E14" i="9"/>
  <c r="L25" i="4"/>
  <c r="E14" i="3"/>
  <c r="L24" i="4"/>
  <c r="W4" i="4"/>
  <c r="V4" i="4"/>
  <c r="U4" i="4"/>
  <c r="T4" i="4"/>
  <c r="S4" i="4"/>
  <c r="R4" i="4"/>
  <c r="Q4" i="4"/>
  <c r="P4" i="4"/>
  <c r="O4" i="4"/>
  <c r="N4" i="4"/>
  <c r="M4" i="4"/>
  <c r="L4" i="4"/>
  <c r="K4" i="4"/>
  <c r="J4" i="4"/>
  <c r="I4" i="4"/>
  <c r="H4" i="4"/>
  <c r="G4" i="4"/>
  <c r="F4" i="4"/>
  <c r="E4" i="4"/>
  <c r="C4" i="4"/>
  <c r="R11" i="31"/>
  <c r="J31" i="4"/>
  <c r="M11" i="31"/>
  <c r="I31" i="4"/>
  <c r="E11" i="31"/>
  <c r="H31" i="4"/>
  <c r="R10" i="31"/>
  <c r="G31" i="4" s="1"/>
  <c r="M10" i="31"/>
  <c r="F31" i="4"/>
  <c r="E10" i="31"/>
  <c r="E31" i="4" s="1"/>
  <c r="R11" i="30"/>
  <c r="J30" i="4"/>
  <c r="M11" i="30"/>
  <c r="I30" i="4" s="1"/>
  <c r="E11" i="30"/>
  <c r="H30" i="4"/>
  <c r="R10" i="30"/>
  <c r="G30" i="4" s="1"/>
  <c r="M10" i="30"/>
  <c r="F30" i="4" s="1"/>
  <c r="E10" i="30"/>
  <c r="E30" i="4" s="1"/>
  <c r="R11" i="29"/>
  <c r="J29" i="4" s="1"/>
  <c r="M11" i="29"/>
  <c r="I29" i="4"/>
  <c r="E11" i="29"/>
  <c r="H29" i="4" s="1"/>
  <c r="R10" i="29"/>
  <c r="G29" i="4" s="1"/>
  <c r="M10" i="29"/>
  <c r="F29" i="4" s="1"/>
  <c r="E10" i="29"/>
  <c r="E29" i="4" s="1"/>
  <c r="R11" i="28"/>
  <c r="J28" i="4"/>
  <c r="M11" i="28"/>
  <c r="I28" i="4" s="1"/>
  <c r="E11" i="28"/>
  <c r="H28" i="4"/>
  <c r="R10" i="28"/>
  <c r="G28" i="4" s="1"/>
  <c r="M10" i="28"/>
  <c r="F28" i="4" s="1"/>
  <c r="E10" i="28"/>
  <c r="E28" i="4" s="1"/>
  <c r="R11" i="27"/>
  <c r="J27" i="4" s="1"/>
  <c r="M11" i="27"/>
  <c r="I27" i="4" s="1"/>
  <c r="E11" i="27"/>
  <c r="H27" i="4"/>
  <c r="R10" i="27"/>
  <c r="G27" i="4" s="1"/>
  <c r="M10" i="27"/>
  <c r="F27" i="4" s="1"/>
  <c r="E10" i="27"/>
  <c r="E27" i="4" s="1"/>
  <c r="J26" i="4"/>
  <c r="I26" i="4"/>
  <c r="F26" i="4"/>
  <c r="L17" i="4"/>
  <c r="J17" i="4"/>
  <c r="I17" i="4"/>
  <c r="H17" i="4"/>
  <c r="G17" i="4"/>
  <c r="F17" i="4"/>
  <c r="E17" i="4"/>
  <c r="L16" i="4"/>
  <c r="J16" i="4"/>
  <c r="I16" i="4"/>
  <c r="H16" i="4"/>
  <c r="G16" i="4"/>
  <c r="F16" i="4"/>
  <c r="E16" i="4"/>
  <c r="L15" i="4"/>
  <c r="J15" i="4"/>
  <c r="I15" i="4"/>
  <c r="H15" i="4"/>
  <c r="G15" i="4"/>
  <c r="F15" i="4"/>
  <c r="E15" i="4"/>
  <c r="L14" i="4"/>
  <c r="J14" i="4"/>
  <c r="I14" i="4"/>
  <c r="H14" i="4"/>
  <c r="G14" i="4"/>
  <c r="F14" i="4"/>
  <c r="E14" i="4"/>
  <c r="L13" i="4"/>
  <c r="J13" i="4"/>
  <c r="I13" i="4"/>
  <c r="H13" i="4"/>
  <c r="G13" i="4"/>
  <c r="F13" i="4"/>
  <c r="E13" i="4"/>
  <c r="L12" i="4"/>
  <c r="J12" i="4"/>
  <c r="I12" i="4"/>
  <c r="H12" i="4"/>
  <c r="G12" i="4"/>
  <c r="F12" i="4"/>
  <c r="E12" i="4"/>
  <c r="L11" i="4"/>
  <c r="J11" i="4"/>
  <c r="I11" i="4"/>
  <c r="H11" i="4"/>
  <c r="G11" i="4"/>
  <c r="F11" i="4"/>
  <c r="E11" i="4"/>
  <c r="L10" i="4"/>
  <c r="J10" i="4"/>
  <c r="I10" i="4"/>
  <c r="H10" i="4"/>
  <c r="G10" i="4"/>
  <c r="F10" i="4"/>
  <c r="E10" i="4"/>
  <c r="R11" i="9"/>
  <c r="J25" i="4"/>
  <c r="M11" i="9"/>
  <c r="I25" i="4"/>
  <c r="E11" i="9"/>
  <c r="H25" i="4"/>
  <c r="R10" i="9"/>
  <c r="G25" i="4" s="1"/>
  <c r="M10" i="9"/>
  <c r="F25" i="4" s="1"/>
  <c r="E10" i="9"/>
  <c r="E25" i="4" s="1"/>
  <c r="R11" i="3"/>
  <c r="J24" i="4"/>
  <c r="M11" i="3"/>
  <c r="I24" i="4"/>
  <c r="R10" i="3"/>
  <c r="G24" i="4" s="1"/>
  <c r="M10" i="3"/>
  <c r="F24" i="4" s="1"/>
  <c r="E10" i="3"/>
  <c r="E24" i="4" s="1"/>
  <c r="E11" i="3"/>
  <c r="H24" i="4"/>
  <c r="B26" i="4"/>
  <c r="B30" i="4"/>
  <c r="B28" i="4"/>
  <c r="B27" i="4"/>
  <c r="B3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7" authorId="0" shapeId="0" xr:uid="{8D5B8521-712B-419E-884B-25939214A1D2}">
      <text>
        <r>
          <rPr>
            <sz val="10"/>
            <color indexed="81"/>
            <rFont val="MS P ゴシック"/>
            <family val="3"/>
            <charset val="128"/>
          </rPr>
          <t xml:space="preserve"> 姓と名の間に全角スペースを入れる</t>
        </r>
        <r>
          <rPr>
            <sz val="11"/>
            <color indexed="81"/>
            <rFont val="MS P ゴシック"/>
            <family val="3"/>
            <charset val="128"/>
          </rPr>
          <t xml:space="preserve">
</t>
        </r>
      </text>
    </comment>
    <comment ref="D14" authorId="0" shapeId="0" xr:uid="{D0761307-E34D-45D7-97BF-5E0C198216B2}">
      <text>
        <r>
          <rPr>
            <sz val="9"/>
            <color indexed="81"/>
            <rFont val="MS P ゴシック"/>
            <family val="3"/>
            <charset val="128"/>
          </rPr>
          <t xml:space="preserve">日付を入力
</t>
        </r>
      </text>
    </comment>
    <comment ref="D27" authorId="0" shapeId="0" xr:uid="{83ACC959-9E39-4CC3-B575-01951FB7694E}">
      <text>
        <r>
          <rPr>
            <sz val="9"/>
            <color indexed="81"/>
            <rFont val="MS P ゴシック"/>
            <family val="3"/>
            <charset val="128"/>
          </rPr>
          <t xml:space="preserve">日付を入力
</t>
        </r>
      </text>
    </comment>
    <comment ref="D39" authorId="0" shapeId="0" xr:uid="{A9166BA7-B5DC-485D-AF12-C47311DE6B6C}">
      <text>
        <r>
          <rPr>
            <sz val="9"/>
            <color indexed="81"/>
            <rFont val="MS P ゴシック"/>
            <family val="3"/>
            <charset val="128"/>
          </rPr>
          <t xml:space="preserve">日付を入力
</t>
        </r>
      </text>
    </comment>
    <comment ref="D52" authorId="0" shapeId="0" xr:uid="{0F616509-08C5-4841-BA40-735D03D128C6}">
      <text>
        <r>
          <rPr>
            <b/>
            <sz val="9"/>
            <color indexed="81"/>
            <rFont val="MS P ゴシック"/>
            <family val="3"/>
            <charset val="128"/>
          </rPr>
          <t>日付を入力</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3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4C68840B-816C-466F-9F8E-867B1C2D434E}">
      <text>
        <r>
          <rPr>
            <b/>
            <sz val="11"/>
            <color indexed="81"/>
            <rFont val="MS P ゴシック"/>
            <family val="3"/>
            <charset val="128"/>
          </rPr>
          <t>受講前、受講直後に日付を入力する。</t>
        </r>
        <r>
          <rPr>
            <sz val="9"/>
            <color indexed="81"/>
            <rFont val="MS P ゴシック"/>
            <family val="3"/>
            <charset val="128"/>
          </rPr>
          <t xml:space="preserve">
</t>
        </r>
      </text>
    </comment>
    <comment ref="V18" authorId="0" shapeId="0" xr:uid="{E835F871-6927-496C-B560-97376AD7767B}">
      <text>
        <r>
          <rPr>
            <b/>
            <sz val="11"/>
            <color indexed="81"/>
            <rFont val="MS P ゴシック"/>
            <family val="3"/>
            <charset val="128"/>
          </rPr>
          <t>3ヶ月後の提出時も日付入力忘れずに。</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5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BD30508C-5B03-41AB-A3E1-A76EA1A215F6}">
      <text>
        <r>
          <rPr>
            <b/>
            <sz val="11"/>
            <color indexed="81"/>
            <rFont val="MS P ゴシック"/>
            <family val="3"/>
            <charset val="128"/>
          </rPr>
          <t>受講前、受講直後に日付を入力する。</t>
        </r>
        <r>
          <rPr>
            <sz val="9"/>
            <color indexed="81"/>
            <rFont val="MS P ゴシック"/>
            <family val="3"/>
            <charset val="128"/>
          </rPr>
          <t xml:space="preserve">
</t>
        </r>
      </text>
    </comment>
    <comment ref="V18" authorId="0" shapeId="0" xr:uid="{723A4F76-9D34-46F4-AEAC-47D6AEDDD44D}">
      <text>
        <r>
          <rPr>
            <b/>
            <sz val="11"/>
            <color indexed="81"/>
            <rFont val="MS P ゴシック"/>
            <family val="3"/>
            <charset val="128"/>
          </rPr>
          <t>3ヶ月後の提出時も日付入力忘れずに。</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7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86DBDE27-0527-40AF-BA55-CF0714423DED}">
      <text>
        <r>
          <rPr>
            <b/>
            <sz val="11"/>
            <color indexed="81"/>
            <rFont val="MS P ゴシック"/>
            <family val="3"/>
            <charset val="128"/>
          </rPr>
          <t>受講前、受講直後に日付を入力する。</t>
        </r>
        <r>
          <rPr>
            <sz val="9"/>
            <color indexed="81"/>
            <rFont val="MS P ゴシック"/>
            <family val="3"/>
            <charset val="128"/>
          </rPr>
          <t xml:space="preserve">
</t>
        </r>
      </text>
    </comment>
    <comment ref="V18" authorId="0" shapeId="0" xr:uid="{7B9A07AE-5DB4-4B0F-9A36-5D53854E99FE}">
      <text>
        <r>
          <rPr>
            <b/>
            <sz val="11"/>
            <color indexed="81"/>
            <rFont val="MS P ゴシック"/>
            <family val="3"/>
            <charset val="128"/>
          </rPr>
          <t>3ヶ月後の提出時も日付入力忘れずに。</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9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0B9D04F5-BDF7-4EF7-A227-EAC2FC7D4E61}">
      <text>
        <r>
          <rPr>
            <b/>
            <sz val="11"/>
            <color indexed="81"/>
            <rFont val="MS P ゴシック"/>
            <family val="3"/>
            <charset val="128"/>
          </rPr>
          <t>受講前、受講直後に日付を入力する。</t>
        </r>
        <r>
          <rPr>
            <sz val="9"/>
            <color indexed="81"/>
            <rFont val="MS P ゴシック"/>
            <family val="3"/>
            <charset val="128"/>
          </rPr>
          <t xml:space="preserve">
</t>
        </r>
      </text>
    </comment>
    <comment ref="V18" authorId="0" shapeId="0" xr:uid="{FA6C0454-4642-4266-B91B-6C9183D0AF05}">
      <text>
        <r>
          <rPr>
            <b/>
            <sz val="11"/>
            <color indexed="81"/>
            <rFont val="MS P ゴシック"/>
            <family val="3"/>
            <charset val="128"/>
          </rPr>
          <t>3ヶ月後の提出時も日付入力忘れずに。</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B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89F86653-B0AA-426C-B199-56533AD5B41D}">
      <text>
        <r>
          <rPr>
            <b/>
            <sz val="11"/>
            <color indexed="81"/>
            <rFont val="MS P ゴシック"/>
            <family val="3"/>
            <charset val="128"/>
          </rPr>
          <t>受講前、受講直後に日付を入力する。</t>
        </r>
        <r>
          <rPr>
            <sz val="9"/>
            <color indexed="81"/>
            <rFont val="MS P ゴシック"/>
            <family val="3"/>
            <charset val="128"/>
          </rPr>
          <t xml:space="preserve">
</t>
        </r>
      </text>
    </comment>
    <comment ref="V18" authorId="0" shapeId="0" xr:uid="{9DD74AD1-1C0F-49F4-887C-D55673AB8109}">
      <text>
        <r>
          <rPr>
            <b/>
            <sz val="11"/>
            <color indexed="81"/>
            <rFont val="MS P ゴシック"/>
            <family val="3"/>
            <charset val="128"/>
          </rPr>
          <t>3ヶ月後の提出時も日付入力忘れずに。</t>
        </r>
        <r>
          <rPr>
            <sz val="9"/>
            <color indexed="81"/>
            <rFont val="MS P 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D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F95DFB62-3DB6-4C30-A198-DC44CE133B78}">
      <text>
        <r>
          <rPr>
            <b/>
            <sz val="11"/>
            <color indexed="81"/>
            <rFont val="MS P ゴシック"/>
            <family val="3"/>
            <charset val="128"/>
          </rPr>
          <t>受講前、受講直後に日付を入力する。</t>
        </r>
        <r>
          <rPr>
            <sz val="9"/>
            <color indexed="81"/>
            <rFont val="MS P ゴシック"/>
            <family val="3"/>
            <charset val="128"/>
          </rPr>
          <t xml:space="preserve">
</t>
        </r>
      </text>
    </comment>
    <comment ref="V18" authorId="0" shapeId="0" xr:uid="{6F2FA814-3033-4B1E-88B1-058FEFAFED69}">
      <text>
        <r>
          <rPr>
            <b/>
            <sz val="11"/>
            <color indexed="81"/>
            <rFont val="MS P ゴシック"/>
            <family val="3"/>
            <charset val="128"/>
          </rPr>
          <t>3ヶ月後の提出時も日付入力忘れずに。</t>
        </r>
        <r>
          <rPr>
            <sz val="9"/>
            <color indexed="81"/>
            <rFont val="MS P 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F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700DADB2-ACD9-4150-B52E-EFB84A525B17}">
      <text>
        <r>
          <rPr>
            <b/>
            <sz val="11"/>
            <color indexed="81"/>
            <rFont val="MS P ゴシック"/>
            <family val="3"/>
            <charset val="128"/>
          </rPr>
          <t>受講前、受講直後に日付を入力する。</t>
        </r>
        <r>
          <rPr>
            <sz val="9"/>
            <color indexed="81"/>
            <rFont val="MS P ゴシック"/>
            <family val="3"/>
            <charset val="128"/>
          </rPr>
          <t xml:space="preserve">
</t>
        </r>
      </text>
    </comment>
    <comment ref="V18" authorId="0" shapeId="0" xr:uid="{8215A8B3-E859-4A3A-BD4D-9DA9D107EBC8}">
      <text>
        <r>
          <rPr>
            <b/>
            <sz val="11"/>
            <color indexed="81"/>
            <rFont val="MS P ゴシック"/>
            <family val="3"/>
            <charset val="128"/>
          </rPr>
          <t>3ヶ月後の提出時も日付入力忘れずに。</t>
        </r>
        <r>
          <rPr>
            <sz val="9"/>
            <color indexed="81"/>
            <rFont val="MS P ゴシック"/>
            <family val="3"/>
            <charset val="128"/>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1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8E18883B-8EAA-47EC-9BE2-CA163EF31482}">
      <text>
        <r>
          <rPr>
            <b/>
            <sz val="11"/>
            <color indexed="81"/>
            <rFont val="MS P ゴシック"/>
            <family val="3"/>
            <charset val="128"/>
          </rPr>
          <t>受講前、受講直後に日付を入力する。</t>
        </r>
        <r>
          <rPr>
            <sz val="9"/>
            <color indexed="81"/>
            <rFont val="MS P ゴシック"/>
            <family val="3"/>
            <charset val="128"/>
          </rPr>
          <t xml:space="preserve">
</t>
        </r>
      </text>
    </comment>
    <comment ref="V18" authorId="0" shapeId="0" xr:uid="{F20492AC-CC8B-4196-BB9C-B562EE39A5F6}">
      <text>
        <r>
          <rPr>
            <b/>
            <sz val="11"/>
            <color indexed="81"/>
            <rFont val="MS P ゴシック"/>
            <family val="3"/>
            <charset val="128"/>
          </rPr>
          <t>3ヶ月後の提出時も日付入力忘れずに。</t>
        </r>
        <r>
          <rPr>
            <sz val="9"/>
            <color indexed="81"/>
            <rFont val="MS P ゴシック"/>
            <family val="3"/>
            <charset val="128"/>
          </rPr>
          <t xml:space="preserve">
</t>
        </r>
      </text>
    </comment>
  </commentList>
</comments>
</file>

<file path=xl/sharedStrings.xml><?xml version="1.0" encoding="utf-8"?>
<sst xmlns="http://schemas.openxmlformats.org/spreadsheetml/2006/main" count="1149" uniqueCount="323">
  <si>
    <t>日程</t>
    <rPh sb="0" eb="2">
      <t>ニッテイ</t>
    </rPh>
    <phoneticPr fontId="1"/>
  </si>
  <si>
    <t>～</t>
    <phoneticPr fontId="1"/>
  </si>
  <si>
    <t>氏名</t>
    <rPh sb="0" eb="2">
      <t>シメイ</t>
    </rPh>
    <phoneticPr fontId="1"/>
  </si>
  <si>
    <t>番号</t>
    <rPh sb="0" eb="2">
      <t>バンゴウ</t>
    </rPh>
    <phoneticPr fontId="1"/>
  </si>
  <si>
    <t>会場</t>
    <rPh sb="0" eb="2">
      <t>カイジョウ</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</si>
  <si>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</si>
  <si>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</si>
  <si>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</si>
  <si>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</si>
  <si>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受講成果（受講者の目標の達成と実践への活用状況）を記載してください。</t>
    <phoneticPr fontId="1"/>
  </si>
  <si>
    <t>Ⅰ</t>
    <phoneticPr fontId="1"/>
  </si>
  <si>
    <t>Ⅱ</t>
    <phoneticPr fontId="1"/>
  </si>
  <si>
    <t>リスト（課程区分）</t>
    <rPh sb="4" eb="6">
      <t>カテイ</t>
    </rPh>
    <rPh sb="6" eb="8">
      <t>クブン</t>
    </rPh>
    <phoneticPr fontId="1"/>
  </si>
  <si>
    <t>研修記録シート1（目標）</t>
  </si>
  <si>
    <t>：受講目標（研修後にどのような行動ができるようになりたいか）を記載してください。</t>
    <phoneticPr fontId="1"/>
  </si>
  <si>
    <t>：受講者に研修で学んでほしいこと・期待することを記載してください。</t>
    <phoneticPr fontId="1"/>
  </si>
  <si>
    <t>：受講成果（目標の達成と実践への活用の状況）の自己評価を記載してください。</t>
    <phoneticPr fontId="1"/>
  </si>
  <si>
    <t>集計用</t>
    <rPh sb="0" eb="2">
      <t>シュウケイ</t>
    </rPh>
    <rPh sb="2" eb="3">
      <t>ヨウ</t>
    </rPh>
    <phoneticPr fontId="1"/>
  </si>
  <si>
    <t>シート1</t>
    <phoneticPr fontId="1"/>
  </si>
  <si>
    <t>受講番号</t>
    <rPh sb="0" eb="2">
      <t>ジュコウ</t>
    </rPh>
    <rPh sb="2" eb="4">
      <t>バンゴウ</t>
    </rPh>
    <phoneticPr fontId="1"/>
  </si>
  <si>
    <t>日程
（終点）</t>
    <rPh sb="0" eb="2">
      <t>ニッテイ</t>
    </rPh>
    <rPh sb="4" eb="6">
      <t>シュウテン</t>
    </rPh>
    <phoneticPr fontId="1"/>
  </si>
  <si>
    <t>日程
（始点）</t>
    <rPh sb="0" eb="2">
      <t>ニッテイ</t>
    </rPh>
    <rPh sb="4" eb="6">
      <t>シテン</t>
    </rPh>
    <phoneticPr fontId="1"/>
  </si>
  <si>
    <t>課程区分</t>
    <rPh sb="0" eb="2">
      <t>カテイ</t>
    </rPh>
    <rPh sb="2" eb="4">
      <t>クブン</t>
    </rPh>
    <phoneticPr fontId="1"/>
  </si>
  <si>
    <t>この事前提出シートは、研修受講前に｢受講者」と「管理者」が受講に当たっての目標を共有するためのものです。
研修に期待すること、目標、成果等を記入してください。
赤枠内を入力してください。</t>
    <rPh sb="80" eb="81">
      <t>アカ</t>
    </rPh>
    <rPh sb="81" eb="82">
      <t>ワク</t>
    </rPh>
    <rPh sb="82" eb="83">
      <t>ナイ</t>
    </rPh>
    <rPh sb="84" eb="86">
      <t>ニュウリョク</t>
    </rPh>
    <phoneticPr fontId="1"/>
  </si>
  <si>
    <t>リスト（管理者記入欄）</t>
    <rPh sb="4" eb="7">
      <t>カンリシャ</t>
    </rPh>
    <rPh sb="7" eb="9">
      <t>キニュウ</t>
    </rPh>
    <rPh sb="9" eb="10">
      <t>ラン</t>
    </rPh>
    <phoneticPr fontId="1"/>
  </si>
  <si>
    <t>○</t>
    <phoneticPr fontId="1"/>
  </si>
  <si>
    <t>研修記録シート2（評価）</t>
    <rPh sb="9" eb="11">
      <t>ヒョウカ</t>
    </rPh>
    <phoneticPr fontId="1"/>
  </si>
  <si>
    <t>研修名：</t>
    <rPh sb="0" eb="2">
      <t>ケンシュウ</t>
    </rPh>
    <rPh sb="2" eb="3">
      <t>メイ</t>
    </rPh>
    <phoneticPr fontId="1"/>
  </si>
  <si>
    <t>受講日</t>
    <rPh sb="0" eb="2">
      <t>ジュコウ</t>
    </rPh>
    <rPh sb="2" eb="3">
      <t>ビ</t>
    </rPh>
    <phoneticPr fontId="1"/>
  </si>
  <si>
    <t>時間</t>
    <rPh sb="0" eb="2">
      <t>ジカン</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</si>
  <si>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</si>
  <si>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</si>
  <si>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</si>
  <si>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</si>
  <si>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</si>
  <si>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</si>
  <si>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</si>
  <si>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</si>
  <si>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</si>
  <si>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</si>
  <si>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</si>
  <si>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</si>
  <si>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</si>
  <si>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</si>
  <si>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</si>
  <si>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</si>
  <si>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</si>
  <si>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</si>
  <si>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</si>
  <si>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</si>
  <si>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</si>
  <si>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</si>
  <si>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</si>
  <si>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</si>
  <si>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</si>
  <si>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</si>
  <si>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</si>
  <si>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</si>
  <si>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</si>
  <si>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</si>
  <si>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</si>
  <si>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</si>
  <si>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</si>
  <si>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</si>
  <si>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</si>
  <si>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</si>
  <si>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</si>
  <si>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</si>
  <si>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</si>
  <si>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phoneticPr fontId="1"/>
  </si>
  <si>
    <t>①</t>
    <phoneticPr fontId="1"/>
  </si>
  <si>
    <t>基本情報</t>
    <rPh sb="0" eb="2">
      <t>キホン</t>
    </rPh>
    <rPh sb="2" eb="4">
      <t>ジョウホウ</t>
    </rPh>
    <phoneticPr fontId="1"/>
  </si>
  <si>
    <t>受講前</t>
    <rPh sb="0" eb="2">
      <t>ジュコウ</t>
    </rPh>
    <rPh sb="2" eb="3">
      <t>マエ</t>
    </rPh>
    <phoneticPr fontId="1"/>
  </si>
  <si>
    <t>理解度①</t>
    <rPh sb="0" eb="3">
      <t>リカイド</t>
    </rPh>
    <phoneticPr fontId="1"/>
  </si>
  <si>
    <t>理解度②</t>
    <rPh sb="0" eb="3">
      <t>リカイド</t>
    </rPh>
    <phoneticPr fontId="1"/>
  </si>
  <si>
    <t>理解度③</t>
    <rPh sb="0" eb="3">
      <t>リカイド</t>
    </rPh>
    <phoneticPr fontId="1"/>
  </si>
  <si>
    <t>理解度④</t>
    <rPh sb="0" eb="3">
      <t>リカイド</t>
    </rPh>
    <phoneticPr fontId="1"/>
  </si>
  <si>
    <t>理解度⑤</t>
    <rPh sb="0" eb="3">
      <t>リカイド</t>
    </rPh>
    <phoneticPr fontId="1"/>
  </si>
  <si>
    <t>理解度⑥</t>
    <rPh sb="0" eb="3">
      <t>リカイド</t>
    </rPh>
    <phoneticPr fontId="1"/>
  </si>
  <si>
    <t>理解度⑦</t>
    <rPh sb="0" eb="3">
      <t>リカイド</t>
    </rPh>
    <phoneticPr fontId="1"/>
  </si>
  <si>
    <t>理解度⑧</t>
    <rPh sb="0" eb="3">
      <t>リカイド</t>
    </rPh>
    <phoneticPr fontId="1"/>
  </si>
  <si>
    <t>理解度⑨</t>
    <rPh sb="0" eb="3">
      <t>リカイド</t>
    </rPh>
    <phoneticPr fontId="1"/>
  </si>
  <si>
    <t>理解度⑩</t>
    <rPh sb="0" eb="3">
      <t>リカイド</t>
    </rPh>
    <phoneticPr fontId="1"/>
  </si>
  <si>
    <t>受講後</t>
    <rPh sb="0" eb="2">
      <t>ジュコウ</t>
    </rPh>
    <rPh sb="2" eb="3">
      <t>ゴ</t>
    </rPh>
    <phoneticPr fontId="1"/>
  </si>
  <si>
    <t>実践評価（3ヶ月後）</t>
    <phoneticPr fontId="1"/>
  </si>
  <si>
    <t>備考①</t>
    <rPh sb="0" eb="2">
      <t>ビコウ</t>
    </rPh>
    <phoneticPr fontId="1"/>
  </si>
  <si>
    <t>備考②</t>
    <rPh sb="0" eb="2">
      <t>ビコウ</t>
    </rPh>
    <phoneticPr fontId="1"/>
  </si>
  <si>
    <t>備考③</t>
    <rPh sb="0" eb="2">
      <t>ビコウ</t>
    </rPh>
    <phoneticPr fontId="1"/>
  </si>
  <si>
    <t>備考</t>
    <rPh sb="0" eb="2">
      <t>ビコウ</t>
    </rPh>
    <phoneticPr fontId="1"/>
  </si>
  <si>
    <t>備考④</t>
    <rPh sb="0" eb="2">
      <t>ビコウ</t>
    </rPh>
    <phoneticPr fontId="1"/>
  </si>
  <si>
    <t>備考⑤</t>
    <rPh sb="0" eb="2">
      <t>ビコウ</t>
    </rPh>
    <phoneticPr fontId="1"/>
  </si>
  <si>
    <t>備考⑥</t>
    <rPh sb="0" eb="2">
      <t>ビコウ</t>
    </rPh>
    <phoneticPr fontId="1"/>
  </si>
  <si>
    <t>備考⑦</t>
    <rPh sb="0" eb="2">
      <t>ビコウ</t>
    </rPh>
    <phoneticPr fontId="1"/>
  </si>
  <si>
    <t>備考⑧</t>
    <rPh sb="0" eb="2">
      <t>ビコウ</t>
    </rPh>
    <phoneticPr fontId="1"/>
  </si>
  <si>
    <t>備考⑨</t>
    <rPh sb="0" eb="2">
      <t>ビコウ</t>
    </rPh>
    <phoneticPr fontId="1"/>
  </si>
  <si>
    <t>備考⑩</t>
    <rPh sb="0" eb="2">
      <t>ビコウ</t>
    </rPh>
    <phoneticPr fontId="1"/>
  </si>
  <si>
    <t>受講後（3ヶ月後）</t>
    <rPh sb="0" eb="2">
      <t>ジュコウ</t>
    </rPh>
    <rPh sb="2" eb="3">
      <t>ゴ</t>
    </rPh>
    <rPh sb="6" eb="8">
      <t>ゲツゴ</t>
    </rPh>
    <phoneticPr fontId="1"/>
  </si>
  <si>
    <t>会場1</t>
    <rPh sb="0" eb="2">
      <t>カイジョウ</t>
    </rPh>
    <phoneticPr fontId="1"/>
  </si>
  <si>
    <t>会場2</t>
    <rPh sb="0" eb="2">
      <t>カイジョウ</t>
    </rPh>
    <phoneticPr fontId="1"/>
  </si>
  <si>
    <t>受講日1</t>
    <rPh sb="0" eb="2">
      <t>ジュコウ</t>
    </rPh>
    <rPh sb="2" eb="3">
      <t>ビ</t>
    </rPh>
    <phoneticPr fontId="1"/>
  </si>
  <si>
    <t>受講日2</t>
    <rPh sb="0" eb="2">
      <t>ジュコウ</t>
    </rPh>
    <rPh sb="2" eb="3">
      <t>ビ</t>
    </rPh>
    <phoneticPr fontId="1"/>
  </si>
  <si>
    <t>時間1
（始点）</t>
    <rPh sb="0" eb="2">
      <t>ジカン</t>
    </rPh>
    <rPh sb="5" eb="7">
      <t>シテン</t>
    </rPh>
    <phoneticPr fontId="1"/>
  </si>
  <si>
    <t>時間2
（終点）</t>
    <rPh sb="0" eb="2">
      <t>ジカン</t>
    </rPh>
    <rPh sb="5" eb="7">
      <t>シュウテン</t>
    </rPh>
    <phoneticPr fontId="1"/>
  </si>
  <si>
    <t>時間2
（始点）</t>
    <rPh sb="0" eb="2">
      <t>ジカン</t>
    </rPh>
    <rPh sb="5" eb="7">
      <t>シテン</t>
    </rPh>
    <phoneticPr fontId="1"/>
  </si>
  <si>
    <t>評価
項目数</t>
    <rPh sb="0" eb="2">
      <t>ヒョウカ</t>
    </rPh>
    <rPh sb="3" eb="6">
      <t>コウモクスウ</t>
    </rPh>
    <phoneticPr fontId="1"/>
  </si>
  <si>
    <t>1．研修記録シート1（目標）</t>
    <rPh sb="2" eb="4">
      <t>ケンシュウ</t>
    </rPh>
    <rPh sb="4" eb="6">
      <t>キロク</t>
    </rPh>
    <rPh sb="11" eb="13">
      <t>モクヒョウ</t>
    </rPh>
    <phoneticPr fontId="1"/>
  </si>
  <si>
    <t>シート3</t>
  </si>
  <si>
    <t>シート3</t>
    <phoneticPr fontId="1"/>
  </si>
  <si>
    <t>シート番号</t>
    <rPh sb="3" eb="5">
      <t>バンゴウ</t>
    </rPh>
    <phoneticPr fontId="1"/>
  </si>
  <si>
    <t>研修記録シート3（振り返り）</t>
    <rPh sb="9" eb="10">
      <t>フ</t>
    </rPh>
    <rPh sb="11" eb="12">
      <t>カエ</t>
    </rPh>
    <phoneticPr fontId="1"/>
  </si>
  <si>
    <t>内容</t>
    <rPh sb="0" eb="2">
      <t>ナイヨウ</t>
    </rPh>
    <phoneticPr fontId="1"/>
  </si>
  <si>
    <t>得たことを実践でどのように活かせそうですか</t>
    <rPh sb="0" eb="1">
      <t>エ</t>
    </rPh>
    <rPh sb="5" eb="7">
      <t>ジッセン</t>
    </rPh>
    <rPh sb="13" eb="14">
      <t>イ</t>
    </rPh>
    <phoneticPr fontId="1"/>
  </si>
  <si>
    <t>あなたのケアマネジメント実践を高めるために得たことは何ですか</t>
    <rPh sb="12" eb="14">
      <t>ジッセン</t>
    </rPh>
    <rPh sb="15" eb="16">
      <t>タカ</t>
    </rPh>
    <rPh sb="21" eb="22">
      <t>エ</t>
    </rPh>
    <rPh sb="26" eb="27">
      <t>ナン</t>
    </rPh>
    <phoneticPr fontId="1"/>
  </si>
  <si>
    <t>シート名</t>
    <rPh sb="3" eb="4">
      <t>メイ</t>
    </rPh>
    <phoneticPr fontId="1"/>
  </si>
  <si>
    <r>
      <t xml:space="preserve">3．研修記録シート3（振り返り）　　　  </t>
    </r>
    <r>
      <rPr>
        <sz val="10"/>
        <color indexed="10"/>
        <rFont val="HGPｺﾞｼｯｸM"/>
        <family val="3"/>
        <charset val="128"/>
      </rPr>
      <t>※下の表からシート番号を選択してください。</t>
    </r>
    <rPh sb="2" eb="4">
      <t>ケンシュウ</t>
    </rPh>
    <rPh sb="4" eb="6">
      <t>キロク</t>
    </rPh>
    <rPh sb="11" eb="12">
      <t>フ</t>
    </rPh>
    <rPh sb="13" eb="14">
      <t>カエ</t>
    </rPh>
    <phoneticPr fontId="1"/>
  </si>
  <si>
    <t>★データの送信先は次のアドレスです。</t>
    <rPh sb="5" eb="7">
      <t>ソウシン</t>
    </rPh>
    <rPh sb="7" eb="8">
      <t>サキ</t>
    </rPh>
    <rPh sb="9" eb="10">
      <t>ツギ</t>
    </rPh>
    <phoneticPr fontId="1"/>
  </si>
  <si>
    <t>シート3</t>
    <phoneticPr fontId="1"/>
  </si>
  <si>
    <t>回答内容</t>
    <rPh sb="0" eb="2">
      <t>カイトウ</t>
    </rPh>
    <rPh sb="2" eb="4">
      <t>ナイヨウ</t>
    </rPh>
    <phoneticPr fontId="1"/>
  </si>
  <si>
    <t>①得た事</t>
    <rPh sb="1" eb="2">
      <t>エ</t>
    </rPh>
    <rPh sb="3" eb="4">
      <t>コト</t>
    </rPh>
    <phoneticPr fontId="1"/>
  </si>
  <si>
    <t>②活かせること</t>
    <rPh sb="1" eb="2">
      <t>イ</t>
    </rPh>
    <phoneticPr fontId="1"/>
  </si>
  <si>
    <t>③学ぶべきこと</t>
    <rPh sb="1" eb="2">
      <t>マナ</t>
    </rPh>
    <phoneticPr fontId="1"/>
  </si>
  <si>
    <t>④感じたこと</t>
    <phoneticPr fontId="1"/>
  </si>
  <si>
    <t>集計データ（研修記録シート1）</t>
    <rPh sb="0" eb="2">
      <t>シュウケイ</t>
    </rPh>
    <rPh sb="6" eb="8">
      <t>ケンシュウ</t>
    </rPh>
    <rPh sb="8" eb="10">
      <t>キロク</t>
    </rPh>
    <phoneticPr fontId="1"/>
  </si>
  <si>
    <t>集計データ（研修記録シート2）</t>
    <rPh sb="0" eb="2">
      <t>シュウケイ</t>
    </rPh>
    <rPh sb="6" eb="8">
      <t>ケンシュウ</t>
    </rPh>
    <rPh sb="8" eb="10">
      <t>キロク</t>
    </rPh>
    <phoneticPr fontId="1"/>
  </si>
  <si>
    <t>②</t>
    <phoneticPr fontId="1"/>
  </si>
  <si>
    <t>③</t>
    <phoneticPr fontId="1"/>
  </si>
  <si>
    <t>リスト（実践評価：管理者記入欄</t>
    <rPh sb="4" eb="6">
      <t>ジッセン</t>
    </rPh>
    <rPh sb="6" eb="8">
      <t>ヒョウカ</t>
    </rPh>
    <rPh sb="9" eb="12">
      <t>カンリシャ</t>
    </rPh>
    <rPh sb="12" eb="14">
      <t>キニュウ</t>
    </rPh>
    <rPh sb="14" eb="15">
      <t>ラン</t>
    </rPh>
    <phoneticPr fontId="1"/>
  </si>
  <si>
    <t>達成できていない。</t>
    <rPh sb="0" eb="2">
      <t>タッセイ</t>
    </rPh>
    <phoneticPr fontId="1"/>
  </si>
  <si>
    <t>あまり達成できていない。</t>
    <rPh sb="3" eb="5">
      <t>タッセイ</t>
    </rPh>
    <phoneticPr fontId="1"/>
  </si>
  <si>
    <t>十分達成できている。</t>
    <rPh sb="0" eb="2">
      <t>ジュウブン</t>
    </rPh>
    <rPh sb="2" eb="4">
      <t>タッセイ</t>
    </rPh>
    <phoneticPr fontId="1"/>
  </si>
  <si>
    <t>管理者記入欄（3ヶ月後）</t>
    <rPh sb="0" eb="3">
      <t>カンリシャ</t>
    </rPh>
    <rPh sb="3" eb="5">
      <t>キニュウ</t>
    </rPh>
    <rPh sb="5" eb="6">
      <t>ラン</t>
    </rPh>
    <rPh sb="9" eb="10">
      <t>ゲツ</t>
    </rPh>
    <rPh sb="10" eb="11">
      <t>ゴ</t>
    </rPh>
    <phoneticPr fontId="1"/>
  </si>
  <si>
    <t>十分活用できている。</t>
    <rPh sb="0" eb="2">
      <t>ジュウブン</t>
    </rPh>
    <rPh sb="2" eb="4">
      <t>カツヨウ</t>
    </rPh>
    <phoneticPr fontId="1"/>
  </si>
  <si>
    <t>活用できている。</t>
    <rPh sb="0" eb="2">
      <t>カツヨウ</t>
    </rPh>
    <phoneticPr fontId="1"/>
  </si>
  <si>
    <t>あまり活用できていない。</t>
    <rPh sb="3" eb="5">
      <t>カツヨウ</t>
    </rPh>
    <phoneticPr fontId="1"/>
  </si>
  <si>
    <t>活用できていない。</t>
    <rPh sb="0" eb="2">
      <t>カツヨウ</t>
    </rPh>
    <phoneticPr fontId="1"/>
  </si>
  <si>
    <t>集計データ（研修記録シート3）</t>
    <rPh sb="0" eb="2">
      <t>シュウケイ</t>
    </rPh>
    <rPh sb="6" eb="8">
      <t>ケンシュウ</t>
    </rPh>
    <rPh sb="8" eb="10">
      <t>キロク</t>
    </rPh>
    <phoneticPr fontId="1"/>
  </si>
  <si>
    <t>★入力するには、下の表から入力するデータ名（黄色の網掛け部分）をクリックしてください。</t>
    <rPh sb="1" eb="3">
      <t>ニュウリョク</t>
    </rPh>
    <rPh sb="8" eb="9">
      <t>カ</t>
    </rPh>
    <rPh sb="10" eb="11">
      <t>ヒョウ</t>
    </rPh>
    <rPh sb="13" eb="15">
      <t>ニュウリョク</t>
    </rPh>
    <rPh sb="20" eb="21">
      <t>メイ</t>
    </rPh>
    <rPh sb="22" eb="24">
      <t>キイロ</t>
    </rPh>
    <rPh sb="25" eb="27">
      <t>アミカ</t>
    </rPh>
    <rPh sb="28" eb="30">
      <t>ブブン</t>
    </rPh>
    <phoneticPr fontId="1"/>
  </si>
  <si>
    <t>このボタンをクリックするとTOPページへ移動します。</t>
    <rPh sb="20" eb="22">
      <t>イドウ</t>
    </rPh>
    <phoneticPr fontId="1"/>
  </si>
  <si>
    <t>入力日</t>
    <rPh sb="0" eb="2">
      <t>ニュウリョク</t>
    </rPh>
    <rPh sb="2" eb="3">
      <t>ビ</t>
    </rPh>
    <phoneticPr fontId="1"/>
  </si>
  <si>
    <t>役職</t>
    <rPh sb="0" eb="2">
      <t>ヤクショク</t>
    </rPh>
    <phoneticPr fontId="1"/>
  </si>
  <si>
    <t>受講者
入力日
【受講前】</t>
    <rPh sb="0" eb="3">
      <t>ジュコウシャ</t>
    </rPh>
    <rPh sb="4" eb="6">
      <t>ニュウリョク</t>
    </rPh>
    <rPh sb="6" eb="7">
      <t>ビ</t>
    </rPh>
    <rPh sb="9" eb="11">
      <t>ジュコウ</t>
    </rPh>
    <rPh sb="11" eb="12">
      <t>マエ</t>
    </rPh>
    <phoneticPr fontId="1"/>
  </si>
  <si>
    <t>受講者
記入欄
【受講前】</t>
    <phoneticPr fontId="1"/>
  </si>
  <si>
    <t>管理者
入力日
【受講前】</t>
    <rPh sb="0" eb="3">
      <t>カンリシャ</t>
    </rPh>
    <rPh sb="4" eb="6">
      <t>ニュウリョク</t>
    </rPh>
    <rPh sb="6" eb="7">
      <t>ビ</t>
    </rPh>
    <rPh sb="9" eb="11">
      <t>ジュコウ</t>
    </rPh>
    <rPh sb="11" eb="12">
      <t>マエ</t>
    </rPh>
    <phoneticPr fontId="1"/>
  </si>
  <si>
    <t>氏名
（管理者）
【受講前】</t>
    <rPh sb="0" eb="2">
      <t>シメイ</t>
    </rPh>
    <rPh sb="4" eb="7">
      <t>カンリシャ</t>
    </rPh>
    <rPh sb="10" eb="12">
      <t>ジュコウ</t>
    </rPh>
    <rPh sb="12" eb="13">
      <t>マエ</t>
    </rPh>
    <phoneticPr fontId="1"/>
  </si>
  <si>
    <t>所属
（管理者）
【受講前】</t>
    <rPh sb="0" eb="2">
      <t>ショゾク</t>
    </rPh>
    <rPh sb="4" eb="7">
      <t>カンリシャ</t>
    </rPh>
    <rPh sb="10" eb="12">
      <t>ジュコウ</t>
    </rPh>
    <rPh sb="12" eb="13">
      <t>マエ</t>
    </rPh>
    <phoneticPr fontId="1"/>
  </si>
  <si>
    <t>役職
（管理者）
【受講前】</t>
    <rPh sb="0" eb="2">
      <t>ヤクショク</t>
    </rPh>
    <rPh sb="4" eb="7">
      <t>カンリシャ</t>
    </rPh>
    <rPh sb="10" eb="12">
      <t>ジュコウ</t>
    </rPh>
    <rPh sb="12" eb="13">
      <t>マエ</t>
    </rPh>
    <phoneticPr fontId="1"/>
  </si>
  <si>
    <t>管理者
記入欄
【受講前】</t>
    <rPh sb="9" eb="11">
      <t>ジュコウ</t>
    </rPh>
    <rPh sb="11" eb="12">
      <t>マエ</t>
    </rPh>
    <phoneticPr fontId="1"/>
  </si>
  <si>
    <t>受講者
入力日
【3ヶ月後】</t>
    <rPh sb="0" eb="3">
      <t>ジュコウシャ</t>
    </rPh>
    <rPh sb="4" eb="6">
      <t>ニュウリョク</t>
    </rPh>
    <rPh sb="6" eb="7">
      <t>ビ</t>
    </rPh>
    <rPh sb="11" eb="12">
      <t>ゲツ</t>
    </rPh>
    <rPh sb="12" eb="13">
      <t>ゴ</t>
    </rPh>
    <phoneticPr fontId="1"/>
  </si>
  <si>
    <t>受講者
記入欄
【3ヶ月後】</t>
    <rPh sb="11" eb="12">
      <t>ゲツ</t>
    </rPh>
    <rPh sb="12" eb="13">
      <t>ゴ</t>
    </rPh>
    <phoneticPr fontId="1"/>
  </si>
  <si>
    <t>管理者
入力日
【3ヶ月後】</t>
    <rPh sb="0" eb="3">
      <t>カンリシャ</t>
    </rPh>
    <rPh sb="4" eb="6">
      <t>ニュウリョク</t>
    </rPh>
    <rPh sb="6" eb="7">
      <t>ビ</t>
    </rPh>
    <rPh sb="11" eb="13">
      <t>ゲツゴ</t>
    </rPh>
    <phoneticPr fontId="1"/>
  </si>
  <si>
    <t>氏名
（管理者）
【3ヶ月後】</t>
    <rPh sb="0" eb="2">
      <t>シメイ</t>
    </rPh>
    <rPh sb="4" eb="7">
      <t>カンリシャ</t>
    </rPh>
    <rPh sb="12" eb="13">
      <t>ゲツ</t>
    </rPh>
    <rPh sb="13" eb="14">
      <t>ゴ</t>
    </rPh>
    <phoneticPr fontId="1"/>
  </si>
  <si>
    <t>所属
（管理者）
【3ヶ月後】</t>
    <rPh sb="0" eb="2">
      <t>ショゾク</t>
    </rPh>
    <rPh sb="4" eb="7">
      <t>カンリシャ</t>
    </rPh>
    <rPh sb="12" eb="13">
      <t>ゲツ</t>
    </rPh>
    <rPh sb="13" eb="14">
      <t>ゴ</t>
    </rPh>
    <phoneticPr fontId="1"/>
  </si>
  <si>
    <t>役職
（管理者）
【3ヶ月後】</t>
    <rPh sb="0" eb="2">
      <t>ヤクショク</t>
    </rPh>
    <rPh sb="4" eb="7">
      <t>カンリシャ</t>
    </rPh>
    <rPh sb="12" eb="14">
      <t>ゲツゴ</t>
    </rPh>
    <phoneticPr fontId="1"/>
  </si>
  <si>
    <t>管理者
記入欄
【3ヶ月後】</t>
    <phoneticPr fontId="1"/>
  </si>
  <si>
    <t>-</t>
    <phoneticPr fontId="1"/>
  </si>
  <si>
    <t>入力日</t>
    <rPh sb="0" eb="2">
      <t>ニュウリョク</t>
    </rPh>
    <rPh sb="2" eb="3">
      <t>ビ</t>
    </rPh>
    <phoneticPr fontId="1"/>
  </si>
  <si>
    <t>～</t>
    <phoneticPr fontId="1"/>
  </si>
  <si>
    <t>④</t>
    <phoneticPr fontId="1"/>
  </si>
  <si>
    <t>この研修記録シートは｢受講前」、「受講直後」、「受講3ヶ月後」に研修の評価をするものです。</t>
    <rPh sb="2" eb="4">
      <t>ケンシュウ</t>
    </rPh>
    <rPh sb="4" eb="6">
      <t>キロク</t>
    </rPh>
    <rPh sb="11" eb="13">
      <t>ジュコウ</t>
    </rPh>
    <rPh sb="13" eb="14">
      <t>マエ</t>
    </rPh>
    <rPh sb="17" eb="19">
      <t>ジュコウ</t>
    </rPh>
    <rPh sb="19" eb="20">
      <t>チョク</t>
    </rPh>
    <rPh sb="20" eb="21">
      <t>ゴ</t>
    </rPh>
    <rPh sb="24" eb="26">
      <t>ジュコウ</t>
    </rPh>
    <rPh sb="28" eb="29">
      <t>ゲツ</t>
    </rPh>
    <rPh sb="29" eb="30">
      <t>ゴ</t>
    </rPh>
    <rPh sb="32" eb="34">
      <t>ケンシュウ</t>
    </rPh>
    <rPh sb="35" eb="37">
      <t>ヒョウカ</t>
    </rPh>
    <phoneticPr fontId="1"/>
  </si>
  <si>
    <t>受講にあたり、下記の手順で記録と提出をお願いします。</t>
    <rPh sb="0" eb="2">
      <t>ジュコウ</t>
    </rPh>
    <rPh sb="7" eb="9">
      <t>カキ</t>
    </rPh>
    <rPh sb="10" eb="12">
      <t>テジュン</t>
    </rPh>
    <rPh sb="13" eb="15">
      <t>キロク</t>
    </rPh>
    <rPh sb="16" eb="18">
      <t>テイシュツ</t>
    </rPh>
    <rPh sb="20" eb="21">
      <t>ネガ</t>
    </rPh>
    <phoneticPr fontId="1"/>
  </si>
  <si>
    <t>（1）シートの種類</t>
    <rPh sb="7" eb="9">
      <t>シュルイ</t>
    </rPh>
    <phoneticPr fontId="1"/>
  </si>
  <si>
    <t>　①研修記録シート1（目標）</t>
    <rPh sb="2" eb="4">
      <t>ケンシュウ</t>
    </rPh>
    <rPh sb="4" eb="6">
      <t>キロク</t>
    </rPh>
    <rPh sb="11" eb="13">
      <t>モクヒョウ</t>
    </rPh>
    <phoneticPr fontId="1"/>
  </si>
  <si>
    <t>　　　「受講者」と「管理者」が受講に当たっての目標と評価（効果）を共有するためのシートです。</t>
    <rPh sb="4" eb="7">
      <t>ジュコウシャ</t>
    </rPh>
    <rPh sb="10" eb="13">
      <t>カンリシャ</t>
    </rPh>
    <rPh sb="15" eb="17">
      <t>ジュコウ</t>
    </rPh>
    <rPh sb="18" eb="19">
      <t>ア</t>
    </rPh>
    <rPh sb="23" eb="25">
      <t>モクヒョウ</t>
    </rPh>
    <rPh sb="26" eb="28">
      <t>ヒョウカ</t>
    </rPh>
    <rPh sb="29" eb="31">
      <t>コウカ</t>
    </rPh>
    <rPh sb="33" eb="35">
      <t>キョウユウ</t>
    </rPh>
    <phoneticPr fontId="1"/>
  </si>
  <si>
    <t>受講3ヶ月後</t>
    <rPh sb="0" eb="2">
      <t>ジュコウ</t>
    </rPh>
    <rPh sb="4" eb="5">
      <t>ゲツ</t>
    </rPh>
    <rPh sb="5" eb="6">
      <t>ゴ</t>
    </rPh>
    <phoneticPr fontId="1"/>
  </si>
  <si>
    <t>　②研修記録シート2（評価）</t>
    <rPh sb="2" eb="4">
      <t>ケンシュウ</t>
    </rPh>
    <rPh sb="4" eb="6">
      <t>キロク</t>
    </rPh>
    <rPh sb="11" eb="13">
      <t>ヒョウカ</t>
    </rPh>
    <phoneticPr fontId="1"/>
  </si>
  <si>
    <t>　　　「受講者」が研修の「受講前」「受講直後」「受講3ヶ月後」に記入し、自己評価をするためのシートです。</t>
    <rPh sb="4" eb="7">
      <t>ジュコウシャ</t>
    </rPh>
    <rPh sb="9" eb="11">
      <t>ケンシュウ</t>
    </rPh>
    <rPh sb="13" eb="15">
      <t>ジュコウ</t>
    </rPh>
    <rPh sb="15" eb="16">
      <t>マエ</t>
    </rPh>
    <rPh sb="18" eb="20">
      <t>ジュコウ</t>
    </rPh>
    <rPh sb="20" eb="22">
      <t>チョクゴ</t>
    </rPh>
    <rPh sb="24" eb="26">
      <t>ジュコウ</t>
    </rPh>
    <rPh sb="28" eb="29">
      <t>ゲツ</t>
    </rPh>
    <rPh sb="29" eb="30">
      <t>ゴ</t>
    </rPh>
    <rPh sb="32" eb="34">
      <t>キニュウ</t>
    </rPh>
    <rPh sb="36" eb="38">
      <t>ジコ</t>
    </rPh>
    <rPh sb="38" eb="40">
      <t>ヒョウカ</t>
    </rPh>
    <phoneticPr fontId="1"/>
  </si>
  <si>
    <t>　各項目について、受講前の段階の自身の自己評価を記入してください。</t>
    <rPh sb="1" eb="2">
      <t>カク</t>
    </rPh>
    <rPh sb="2" eb="4">
      <t>コウモク</t>
    </rPh>
    <rPh sb="9" eb="11">
      <t>ジュコウ</t>
    </rPh>
    <rPh sb="11" eb="12">
      <t>マエ</t>
    </rPh>
    <rPh sb="13" eb="15">
      <t>ダンカイ</t>
    </rPh>
    <rPh sb="16" eb="18">
      <t>ジシン</t>
    </rPh>
    <rPh sb="19" eb="21">
      <t>ジコ</t>
    </rPh>
    <rPh sb="21" eb="23">
      <t>ヒョウカ</t>
    </rPh>
    <rPh sb="24" eb="26">
      <t>キニュウ</t>
    </rPh>
    <phoneticPr fontId="1"/>
  </si>
  <si>
    <t>受講直後</t>
    <rPh sb="0" eb="2">
      <t>ジュコウ</t>
    </rPh>
    <rPh sb="2" eb="3">
      <t>チョク</t>
    </rPh>
    <rPh sb="3" eb="4">
      <t>ゴ</t>
    </rPh>
    <phoneticPr fontId="1"/>
  </si>
  <si>
    <t>　受講直後の自己評価を記入し、提出してください。</t>
    <rPh sb="1" eb="3">
      <t>ジュコウ</t>
    </rPh>
    <rPh sb="3" eb="5">
      <t>チョクゴ</t>
    </rPh>
    <rPh sb="6" eb="8">
      <t>ジコ</t>
    </rPh>
    <rPh sb="8" eb="10">
      <t>ヒョウカ</t>
    </rPh>
    <rPh sb="11" eb="13">
      <t>キニュウ</t>
    </rPh>
    <rPh sb="15" eb="17">
      <t>テイシュツ</t>
    </rPh>
    <phoneticPr fontId="1"/>
  </si>
  <si>
    <t>　受講3ヶ月後を目途に、実践で活用した際の自己評価を記入してください。</t>
    <rPh sb="8" eb="10">
      <t>メド</t>
    </rPh>
    <rPh sb="12" eb="14">
      <t>ジッセン</t>
    </rPh>
    <rPh sb="15" eb="17">
      <t>カツヨウ</t>
    </rPh>
    <rPh sb="19" eb="20">
      <t>サイ</t>
    </rPh>
    <rPh sb="21" eb="23">
      <t>ジコ</t>
    </rPh>
    <phoneticPr fontId="1"/>
  </si>
  <si>
    <t>　③研修記録シート3（振り返り）</t>
    <rPh sb="2" eb="4">
      <t>ケンシュウ</t>
    </rPh>
    <rPh sb="4" eb="6">
      <t>キロク</t>
    </rPh>
    <rPh sb="11" eb="12">
      <t>フ</t>
    </rPh>
    <rPh sb="13" eb="14">
      <t>カエ</t>
    </rPh>
    <phoneticPr fontId="1"/>
  </si>
  <si>
    <t>　受講直後から継続して記入します。理解したこと、出来なかったこと、主観的・感情的な記述
　（嬉しかったこと、腑に落ちたこと、講師の話し方など感情的な内容）も重要なので記載します。</t>
    <rPh sb="1" eb="3">
      <t>ジュコウ</t>
    </rPh>
    <rPh sb="3" eb="5">
      <t>チョクゴ</t>
    </rPh>
    <rPh sb="7" eb="9">
      <t>ケイゾク</t>
    </rPh>
    <rPh sb="11" eb="13">
      <t>キニュウ</t>
    </rPh>
    <rPh sb="17" eb="19">
      <t>リカイ</t>
    </rPh>
    <rPh sb="24" eb="26">
      <t>デキ</t>
    </rPh>
    <rPh sb="41" eb="43">
      <t>キジュツ</t>
    </rPh>
    <rPh sb="70" eb="72">
      <t>カンジョウ</t>
    </rPh>
    <rPh sb="72" eb="73">
      <t>テキ</t>
    </rPh>
    <rPh sb="74" eb="76">
      <t>ナイヨウ</t>
    </rPh>
    <phoneticPr fontId="1"/>
  </si>
  <si>
    <t>　①提出先</t>
    <rPh sb="2" eb="4">
      <t>テイシュツ</t>
    </rPh>
    <rPh sb="4" eb="5">
      <t>サキ</t>
    </rPh>
    <phoneticPr fontId="1"/>
  </si>
  <si>
    <t>　　　研修実施機関の事務局までE-mailにてご提出ください。</t>
    <rPh sb="3" eb="5">
      <t>ケンシュウ</t>
    </rPh>
    <rPh sb="5" eb="7">
      <t>ジッシ</t>
    </rPh>
    <rPh sb="7" eb="9">
      <t>キカン</t>
    </rPh>
    <rPh sb="10" eb="13">
      <t>ジムキョク</t>
    </rPh>
    <rPh sb="24" eb="26">
      <t>テイシュツ</t>
    </rPh>
    <phoneticPr fontId="1"/>
  </si>
  <si>
    <t>　　　本研修の実施機関は下記の通りです。</t>
    <rPh sb="3" eb="4">
      <t>ホン</t>
    </rPh>
    <rPh sb="4" eb="6">
      <t>ケンシュウ</t>
    </rPh>
    <rPh sb="7" eb="9">
      <t>ジッシ</t>
    </rPh>
    <rPh sb="9" eb="11">
      <t>キカン</t>
    </rPh>
    <rPh sb="12" eb="14">
      <t>カキ</t>
    </rPh>
    <rPh sb="15" eb="16">
      <t>トオ</t>
    </rPh>
    <phoneticPr fontId="1"/>
  </si>
  <si>
    <t>実施機関</t>
    <rPh sb="0" eb="2">
      <t>ジッシ</t>
    </rPh>
    <rPh sb="2" eb="4">
      <t>キカン</t>
    </rPh>
    <phoneticPr fontId="1"/>
  </si>
  <si>
    <t>送信先（E-mail)</t>
    <rPh sb="0" eb="2">
      <t>ソウシン</t>
    </rPh>
    <rPh sb="2" eb="3">
      <t>サキ</t>
    </rPh>
    <phoneticPr fontId="1"/>
  </si>
  <si>
    <t>　②提出の時期</t>
    <rPh sb="2" eb="4">
      <t>テイシュツ</t>
    </rPh>
    <rPh sb="5" eb="7">
      <t>ジキ</t>
    </rPh>
    <phoneticPr fontId="1"/>
  </si>
  <si>
    <t>シート1（目標）</t>
    <rPh sb="5" eb="7">
      <t>モクヒョウ</t>
    </rPh>
    <phoneticPr fontId="1"/>
  </si>
  <si>
    <t>シート2（評価）</t>
    <rPh sb="5" eb="7">
      <t>ヒョウカ</t>
    </rPh>
    <phoneticPr fontId="1"/>
  </si>
  <si>
    <t>シート3（振り返り）</t>
    <rPh sb="5" eb="6">
      <t>フ</t>
    </rPh>
    <rPh sb="7" eb="8">
      <t>カエ</t>
    </rPh>
    <phoneticPr fontId="1"/>
  </si>
  <si>
    <t>　1．受講前</t>
    <rPh sb="3" eb="5">
      <t>ジュコウ</t>
    </rPh>
    <rPh sb="5" eb="6">
      <t>マエ</t>
    </rPh>
    <phoneticPr fontId="1"/>
  </si>
  <si>
    <t>　2．受講直後</t>
    <rPh sb="3" eb="5">
      <t>ジュコウ</t>
    </rPh>
    <rPh sb="5" eb="7">
      <t>チョクゴ</t>
    </rPh>
    <phoneticPr fontId="1"/>
  </si>
  <si>
    <t>　3．受講3ヶ月後</t>
    <rPh sb="3" eb="5">
      <t>ジュコウ</t>
    </rPh>
    <rPh sb="7" eb="8">
      <t>ゲツ</t>
    </rPh>
    <rPh sb="8" eb="9">
      <t>ゴ</t>
    </rPh>
    <phoneticPr fontId="1"/>
  </si>
  <si>
    <t>このシートは3種類で構成されています。</t>
    <rPh sb="7" eb="9">
      <t>シュルイ</t>
    </rPh>
    <rPh sb="10" eb="12">
      <t>コウセイ</t>
    </rPh>
    <phoneticPr fontId="1"/>
  </si>
  <si>
    <t>（2）入力方法</t>
    <rPh sb="3" eb="5">
      <t>ニュウリョク</t>
    </rPh>
    <rPh sb="5" eb="7">
      <t>ホウホウ</t>
    </rPh>
    <phoneticPr fontId="1"/>
  </si>
  <si>
    <t>（3）提出方法</t>
    <rPh sb="3" eb="5">
      <t>テイシュツ</t>
    </rPh>
    <rPh sb="5" eb="7">
      <t>ホウホウ</t>
    </rPh>
    <phoneticPr fontId="1"/>
  </si>
  <si>
    <t>入力するには、画面下の「TOP」シートをクリックします。</t>
    <rPh sb="0" eb="2">
      <t>ニュウリョク</t>
    </rPh>
    <rPh sb="7" eb="9">
      <t>ガメン</t>
    </rPh>
    <rPh sb="9" eb="10">
      <t>シタ</t>
    </rPh>
    <phoneticPr fontId="1"/>
  </si>
  <si>
    <r>
      <t>シートを選択して入力します。　</t>
    </r>
    <r>
      <rPr>
        <u/>
        <sz val="11"/>
        <color indexed="8"/>
        <rFont val="ＭＳ Ｐ明朝"/>
        <family val="1"/>
        <charset val="128"/>
      </rPr>
      <t>※入力後は忘れずに保存して下さい。</t>
    </r>
    <rPh sb="4" eb="6">
      <t>センタク</t>
    </rPh>
    <rPh sb="8" eb="10">
      <t>ニュウリョク</t>
    </rPh>
    <rPh sb="16" eb="18">
      <t>ニュウリョク</t>
    </rPh>
    <rPh sb="18" eb="19">
      <t>ゴ</t>
    </rPh>
    <rPh sb="20" eb="21">
      <t>ワス</t>
    </rPh>
    <rPh sb="24" eb="26">
      <t>ホゾン</t>
    </rPh>
    <rPh sb="28" eb="29">
      <t>クダ</t>
    </rPh>
    <phoneticPr fontId="1"/>
  </si>
  <si>
    <t>　受講前に、「受講者」と「管理者」が相談して「研修に期待すること」「目標」を記入して下さい。</t>
    <phoneticPr fontId="1"/>
  </si>
  <si>
    <t>　受講3ヶ月後に、「受講者」と「管理者」が目標に対する評価を記入してください。</t>
    <phoneticPr fontId="1"/>
  </si>
  <si>
    <t>①</t>
    <phoneticPr fontId="1"/>
  </si>
  <si>
    <t>②</t>
    <phoneticPr fontId="1"/>
  </si>
  <si>
    <t>　③提出時の注意</t>
    <rPh sb="2" eb="4">
      <t>テイシュツ</t>
    </rPh>
    <rPh sb="4" eb="5">
      <t>ジ</t>
    </rPh>
    <rPh sb="6" eb="8">
      <t>チュウイ</t>
    </rPh>
    <phoneticPr fontId="1"/>
  </si>
  <si>
    <t>転記日</t>
    <rPh sb="0" eb="2">
      <t>テンキ</t>
    </rPh>
    <rPh sb="2" eb="3">
      <t>ビ</t>
    </rPh>
    <phoneticPr fontId="1"/>
  </si>
  <si>
    <t>実務研修</t>
    <rPh sb="0" eb="2">
      <t>ジツム</t>
    </rPh>
    <rPh sb="2" eb="4">
      <t>ケンシュウ</t>
    </rPh>
    <phoneticPr fontId="1"/>
  </si>
  <si>
    <t>受講
直後</t>
    <rPh sb="3" eb="4">
      <t>チョク</t>
    </rPh>
    <rPh sb="4" eb="5">
      <t>ゴ</t>
    </rPh>
    <phoneticPr fontId="1"/>
  </si>
  <si>
    <t xml:space="preserve">受講前 </t>
    <phoneticPr fontId="1"/>
  </si>
  <si>
    <t>②</t>
    <phoneticPr fontId="1"/>
  </si>
  <si>
    <t>③</t>
    <phoneticPr fontId="1"/>
  </si>
  <si>
    <t>④</t>
    <phoneticPr fontId="1"/>
  </si>
  <si>
    <t>⑤</t>
    <phoneticPr fontId="1"/>
  </si>
  <si>
    <t>2．受講後（3カ月後程度）</t>
    <rPh sb="2" eb="4">
      <t>ジュコウ</t>
    </rPh>
    <rPh sb="4" eb="5">
      <t>ゴ</t>
    </rPh>
    <phoneticPr fontId="1"/>
  </si>
  <si>
    <t>■問い合わせ先</t>
    <rPh sb="1" eb="2">
      <t>ト</t>
    </rPh>
    <rPh sb="3" eb="4">
      <t>ア</t>
    </rPh>
    <rPh sb="6" eb="7">
      <t>サキ</t>
    </rPh>
    <phoneticPr fontId="9"/>
  </si>
  <si>
    <r>
      <t xml:space="preserve">実践
評価
</t>
    </r>
    <r>
      <rPr>
        <sz val="6"/>
        <rFont val="HGPｺﾞｼｯｸM"/>
        <family val="3"/>
        <charset val="128"/>
      </rPr>
      <t>(3ヶ月後）</t>
    </r>
    <rPh sb="0" eb="2">
      <t>ジッセン</t>
    </rPh>
    <rPh sb="3" eb="5">
      <t>ヒョウカ</t>
    </rPh>
    <rPh sb="9" eb="10">
      <t>ゲツ</t>
    </rPh>
    <rPh sb="10" eb="11">
      <t>ゴ</t>
    </rPh>
    <phoneticPr fontId="1"/>
  </si>
  <si>
    <t>　　　科目毎にシートがあり、学ぶ内容に沿って自己評価を記入します。</t>
    <rPh sb="3" eb="5">
      <t>カモク</t>
    </rPh>
    <rPh sb="5" eb="6">
      <t>ゴト</t>
    </rPh>
    <rPh sb="14" eb="15">
      <t>マナ</t>
    </rPh>
    <rPh sb="16" eb="18">
      <t>ナイヨウ</t>
    </rPh>
    <rPh sb="19" eb="20">
      <t>ソ</t>
    </rPh>
    <rPh sb="22" eb="24">
      <t>ジコ</t>
    </rPh>
    <rPh sb="24" eb="26">
      <t>ヒョウカ</t>
    </rPh>
    <rPh sb="27" eb="29">
      <t>キニュウ</t>
    </rPh>
    <phoneticPr fontId="1"/>
  </si>
  <si>
    <t>　　　「受講者」が科目の学習時に感じた事を書き留め、今後の学習方針や取り組みの検討時に見返すためのシートです。</t>
    <rPh sb="4" eb="7">
      <t>ジュコウシャ</t>
    </rPh>
    <rPh sb="9" eb="11">
      <t>カモク</t>
    </rPh>
    <rPh sb="12" eb="14">
      <t>ガクシュウ</t>
    </rPh>
    <rPh sb="14" eb="15">
      <t>ジ</t>
    </rPh>
    <rPh sb="16" eb="17">
      <t>カン</t>
    </rPh>
    <rPh sb="19" eb="20">
      <t>コト</t>
    </rPh>
    <rPh sb="21" eb="22">
      <t>カ</t>
    </rPh>
    <rPh sb="23" eb="24">
      <t>ト</t>
    </rPh>
    <rPh sb="26" eb="28">
      <t>コンゴ</t>
    </rPh>
    <rPh sb="29" eb="31">
      <t>ガクシュウ</t>
    </rPh>
    <rPh sb="31" eb="33">
      <t>ホウシン</t>
    </rPh>
    <rPh sb="34" eb="35">
      <t>ト</t>
    </rPh>
    <rPh sb="36" eb="37">
      <t>ク</t>
    </rPh>
    <rPh sb="39" eb="41">
      <t>ケントウ</t>
    </rPh>
    <rPh sb="41" eb="42">
      <t>ジ</t>
    </rPh>
    <rPh sb="43" eb="45">
      <t>ミカエ</t>
    </rPh>
    <phoneticPr fontId="1"/>
  </si>
  <si>
    <t>　　　科目毎にシートがあり、修了後も関連した内容を書き留め、記録しておきます。</t>
    <rPh sb="3" eb="5">
      <t>カモク</t>
    </rPh>
    <rPh sb="5" eb="6">
      <t>ゴト</t>
    </rPh>
    <rPh sb="14" eb="17">
      <t>シュウリョウゴ</t>
    </rPh>
    <rPh sb="18" eb="20">
      <t>カンレン</t>
    </rPh>
    <rPh sb="22" eb="24">
      <t>ナイヨウ</t>
    </rPh>
    <rPh sb="25" eb="26">
      <t>カ</t>
    </rPh>
    <rPh sb="27" eb="28">
      <t>ト</t>
    </rPh>
    <rPh sb="30" eb="32">
      <t>キロク</t>
    </rPh>
    <phoneticPr fontId="1"/>
  </si>
  <si>
    <t>科目名</t>
    <rPh sb="0" eb="3">
      <t>カモクメイメイ</t>
    </rPh>
    <phoneticPr fontId="1"/>
  </si>
  <si>
    <t>2-1</t>
    <phoneticPr fontId="1"/>
  </si>
  <si>
    <t>2-2</t>
    <phoneticPr fontId="1"/>
  </si>
  <si>
    <t>2-3</t>
    <phoneticPr fontId="1"/>
  </si>
  <si>
    <t>2-4</t>
    <phoneticPr fontId="1"/>
  </si>
  <si>
    <t>2-5</t>
    <phoneticPr fontId="1"/>
  </si>
  <si>
    <t>2-6</t>
    <phoneticPr fontId="1"/>
  </si>
  <si>
    <t>2-7</t>
    <phoneticPr fontId="1"/>
  </si>
  <si>
    <t>2-1</t>
    <phoneticPr fontId="1"/>
  </si>
  <si>
    <t>②-1</t>
    <phoneticPr fontId="1"/>
  </si>
  <si>
    <t>②-2</t>
    <phoneticPr fontId="1"/>
  </si>
  <si>
    <t>②-3</t>
    <phoneticPr fontId="1"/>
  </si>
  <si>
    <t>②-4</t>
    <phoneticPr fontId="1"/>
  </si>
  <si>
    <t>②-5</t>
    <phoneticPr fontId="1"/>
  </si>
  <si>
    <t>②-6</t>
    <phoneticPr fontId="1"/>
  </si>
  <si>
    <t>②-7</t>
    <phoneticPr fontId="1"/>
  </si>
  <si>
    <t>シート2</t>
    <phoneticPr fontId="1"/>
  </si>
  <si>
    <t>介護保険制度及び地域包括ケアシステムの今後の展開</t>
    <phoneticPr fontId="1"/>
  </si>
  <si>
    <t>ケアマネジメントにおける実践事例の研究及び発表
「リハビリテーション及び福祉用具の活用に関する事例」</t>
    <phoneticPr fontId="1"/>
  </si>
  <si>
    <t>ケアマネジメントにおける実践事例の研究及び発表
「看取り等における看護サービスの活用に関する事例」</t>
    <phoneticPr fontId="1"/>
  </si>
  <si>
    <t>ケアマネジメントにおける実践事例の研究及び発表
「認知症に関する事例」</t>
    <phoneticPr fontId="1"/>
  </si>
  <si>
    <t>ケアマネジメントにおける実践事例の研究及び発表
「入退院時等における医療との連携に関する事例」</t>
    <phoneticPr fontId="1"/>
  </si>
  <si>
    <t>ケアマネジメントにおける実践事例の研究及び発表
「家族への支援の視点が必要な事例」</t>
    <phoneticPr fontId="1"/>
  </si>
  <si>
    <t>ケアマネジメントにおける実践事例の研究及び発表
「社会資源の活用に向けた関係機関との連携に関する事例」</t>
    <phoneticPr fontId="1"/>
  </si>
  <si>
    <t>ケアマネジメントにおける実践事例の研究及び発表
「状態に応じた多様なサービス（地域密着型サービスや施設サービス等）の活用に関する事例」</t>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</si>
  <si>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t>
    </rPh>
    <rPh sb="79" eb="81">
      <t>カ</t>
    </rPh>
    <phoneticPr fontId="1"/>
  </si>
  <si>
    <t>科目区分</t>
    <rPh sb="0" eb="2">
      <t>カモク</t>
    </rPh>
    <rPh sb="2" eb="4">
      <t>クブン</t>
    </rPh>
    <phoneticPr fontId="1"/>
  </si>
  <si>
    <t>科目区分</t>
    <rPh sb="0" eb="2">
      <t>カ</t>
    </rPh>
    <rPh sb="2" eb="4">
      <t>クブン</t>
    </rPh>
    <phoneticPr fontId="1"/>
  </si>
  <si>
    <t>①介護保険制度及び地域包括ケアシステムの今後の展開</t>
    <phoneticPr fontId="1"/>
  </si>
  <si>
    <t>②-1ケアマネジメントにおける実践事例の研究及び発表「リハビリテーション及び福祉用具の活用に関する事例」</t>
    <phoneticPr fontId="1"/>
  </si>
  <si>
    <t xml:space="preserve">項　　目 </t>
    <phoneticPr fontId="1"/>
  </si>
  <si>
    <t>②-5ケアマネジメントにおける実践事例の研究及び発表「家族への支援の視点が必要な事例」</t>
    <phoneticPr fontId="1"/>
  </si>
  <si>
    <t xml:space="preserve">④ </t>
    <phoneticPr fontId="1"/>
  </si>
  <si>
    <t>⑤</t>
    <phoneticPr fontId="1"/>
  </si>
  <si>
    <t>科目名：</t>
    <rPh sb="2" eb="3">
      <t>メイ</t>
    </rPh>
    <phoneticPr fontId="1"/>
  </si>
  <si>
    <t>本科目に関連して、あなたが更に学んでいく必要があると考えることは何ですか</t>
    <rPh sb="0" eb="1">
      <t>ホン</t>
    </rPh>
    <rPh sb="4" eb="6">
      <t>カンレン</t>
    </rPh>
    <rPh sb="13" eb="14">
      <t>サラ</t>
    </rPh>
    <rPh sb="15" eb="16">
      <t>マナ</t>
    </rPh>
    <rPh sb="20" eb="22">
      <t>ヒツヨウ</t>
    </rPh>
    <rPh sb="26" eb="27">
      <t>カンガ</t>
    </rPh>
    <rPh sb="32" eb="33">
      <t>ナン</t>
    </rPh>
    <phoneticPr fontId="1"/>
  </si>
  <si>
    <t>その他、この科目で感じたことは何ですか</t>
    <rPh sb="2" eb="3">
      <t>タ</t>
    </rPh>
    <rPh sb="9" eb="10">
      <t>カン</t>
    </rPh>
    <rPh sb="15" eb="16">
      <t>ナン</t>
    </rPh>
    <phoneticPr fontId="1"/>
  </si>
  <si>
    <t>介護保険制度等の改正の内容とその理由について説明することができる。</t>
    <phoneticPr fontId="1"/>
  </si>
  <si>
    <t>地域の社会資源を活用したケアマネジメントを実施できる。</t>
    <phoneticPr fontId="1"/>
  </si>
  <si>
    <t>地域包括ケアシステムの構築に向けて地域課題の解決における介護支援専門員が果たすべき役割を具体的に実施できる。</t>
    <phoneticPr fontId="1"/>
  </si>
  <si>
    <t>介護保険制度の中での課題解決のために新たな社会資源と関連付けた対応を実施できる。</t>
    <phoneticPr fontId="1"/>
  </si>
  <si>
    <t>地域包括ケアシステムの構築に向けた現状の取り組みや課題の解決のために介護支援専門員として具体的な行動を実施できる。</t>
    <phoneticPr fontId="1"/>
  </si>
  <si>
    <t>分析し、評価した内容を受講者間で共有し、アセスメントや居宅サービス計画等の作成における留意点を判断できる。</t>
    <phoneticPr fontId="1"/>
  </si>
  <si>
    <t>各種統計データを活用する等により、別の類似の事例等への応用を実施できる。</t>
    <phoneticPr fontId="1"/>
  </si>
  <si>
    <t>地域の各種統計データを必要に応じて活用することにより、他の事例へも応用できる。</t>
    <phoneticPr fontId="1"/>
  </si>
  <si>
    <t>リハビリテーションや福祉用具等の地域の社会資源（インフォーマルサービス等）を活用したケアマネジメントを実施できる。</t>
    <phoneticPr fontId="1"/>
  </si>
  <si>
    <t>⑥</t>
    <phoneticPr fontId="1"/>
  </si>
  <si>
    <t>看護サービスを組み入れた居宅サービス計画等の実践事例について意見交換を通して分析し評価できる。</t>
    <phoneticPr fontId="1"/>
  </si>
  <si>
    <t>分析し評価した内容を受講者間で共有し、アセスメントや居宅サービス計画等の作成における留意点を判断できる。</t>
    <phoneticPr fontId="1"/>
  </si>
  <si>
    <t>地域の各種統計データを必要に応じて活用することにより、他の事例へも応用できる</t>
    <phoneticPr fontId="1"/>
  </si>
  <si>
    <t>看取り等を含む看護サービスを活用するにあたって各種知識や医師、看護師等との連携方法への応用を実施できる。</t>
    <phoneticPr fontId="1"/>
  </si>
  <si>
    <t>看取り等を含む看護サービスの地域の社会資源（インフォーマルサービス等）を活用したケアマネジメントを実施できる。</t>
    <phoneticPr fontId="1"/>
  </si>
  <si>
    <t>認知症である要介護者等の居宅サービス計画等の実践事例について意見交換を通して分析し評価できる。</t>
    <phoneticPr fontId="1"/>
  </si>
  <si>
    <t>医療職をはじめとする多職種や、地域住民との連携方法への応用を実施できる。</t>
    <phoneticPr fontId="1"/>
  </si>
  <si>
    <t>地域の社会資源（インフォーマルサービス等）を活用したケアマネジメントを実施できる。</t>
    <phoneticPr fontId="1"/>
  </si>
  <si>
    <t xml:space="preserve">入退院時におけるケースの居宅サービス計画等の実践事例について意見交換を通して分析し評価できる。
</t>
    <phoneticPr fontId="1"/>
  </si>
  <si>
    <t>医療職をはじめとする多職種との連携方法への応用を実施できる。</t>
    <phoneticPr fontId="1"/>
  </si>
  <si>
    <t>家族支援が特に必要なケースの居宅サービス計画等の実践事例について意見交換を通して分析し評価できる。</t>
    <phoneticPr fontId="1"/>
  </si>
  <si>
    <t>分析し評価した内容を受講者間で共有し、アセスメントや居宅サービス計画等の作成における留意点を判断できる。</t>
    <phoneticPr fontId="1"/>
  </si>
  <si>
    <t>各種統計データを活用する等により、別の類似の事例等への応用を実施できる。</t>
    <phoneticPr fontId="1"/>
  </si>
  <si>
    <t>地域の各種統計データ必要に応じて活用することにより、他の事例へも応用できる。</t>
    <phoneticPr fontId="1"/>
  </si>
  <si>
    <t>家族に対する支援にあたり、重要となる各種知識や関係機関、地域住民をはじめとする多職種との連携方法への応用を実施できる。</t>
    <phoneticPr fontId="1"/>
  </si>
  <si>
    <t>⑥</t>
    <phoneticPr fontId="1"/>
  </si>
  <si>
    <t>地域の社会資源（インフォーマルサービス等）を活用したケアマネジメントを実施できる。</t>
    <phoneticPr fontId="1"/>
  </si>
  <si>
    <t>分析し評価した内容を受講者間で共有し、アセスメントや居宅サービス計画等の作成における留意点を再確認できる。</t>
    <phoneticPr fontId="1"/>
  </si>
  <si>
    <t>各種統計データを活用する等により、別の類似の事例等に応用することができる。</t>
    <phoneticPr fontId="1"/>
  </si>
  <si>
    <t>地域の各種統計データを必要に応じて活用することにより、他の事例へも応用できる。</t>
    <phoneticPr fontId="1"/>
  </si>
  <si>
    <t>他の制度を活用するにあたり重要となる各種知識や関係機関、多職種との連携方法に応用できる。</t>
    <phoneticPr fontId="1"/>
  </si>
  <si>
    <t>地域の社会資源（インフォーマルサービス等）を活用したケアマネジメントを実践できる。</t>
    <phoneticPr fontId="1"/>
  </si>
  <si>
    <t>地域密着型サービス等の多様なサービスを活用している事例等の居宅サービス計画等について意見交換を通して分析し評価できる。</t>
    <phoneticPr fontId="1"/>
  </si>
  <si>
    <t>状態に応じて多様なサービスを活用するにあたり重要となる各種知識や関係機関・介護サービス事業者との連携方法への応用を実施できる。</t>
    <phoneticPr fontId="1"/>
  </si>
  <si>
    <t>リハビリテーション(口腔リハビリテーションを含む）や福祉用具等に関する関連知識や歯科医師・リハビリテーション専門職・福祉用具専門相談員等との連携方法への応用を実施できる。</t>
    <phoneticPr fontId="1"/>
  </si>
  <si>
    <t>他の制度（生活保護制度、成年後見制度等）を活用している事例、インフォーマルサービスを提供する事業者との連携が必要な事例等の居宅サービス計画等について意見交換を通して分析し評価できる。</t>
    <phoneticPr fontId="1"/>
  </si>
  <si>
    <t>リハビリテ―ション(口腔リハビリテーションを含む）福祉用具を組み入れた居宅サービス計画等の実践事例について意見交換を通して分析し、評価できる。</t>
    <phoneticPr fontId="1"/>
  </si>
  <si>
    <t>②-2ケアマネジメントにおける実践事例の研究及び発表「看取り等における看護サービスの活用に関する事例」</t>
    <phoneticPr fontId="1"/>
  </si>
  <si>
    <t>②-3ケアマネジメントにおける実践事例の研究及び発表「認知症に関する事例」</t>
    <phoneticPr fontId="1"/>
  </si>
  <si>
    <t>②-4ケアマネジメントにおける実践事例の研究及び発表「入退院時等における医療との連携に関する事例」</t>
    <phoneticPr fontId="1"/>
  </si>
  <si>
    <t>②-6ケアマネジメントにおける実践事例の研究及び発表「社会資源の活用に向けた関係機関との連携に関する事例」</t>
    <phoneticPr fontId="1"/>
  </si>
  <si>
    <t>②-7ケアマネジメントにおける実践事例の研究及び発表「状態に応じた多様なサービス（地域密着型サービスや施設サービス等）の活用に関する事例」</t>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</si>
  <si>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</si>
  <si>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</si>
  <si>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理解度</t>
    <phoneticPr fontId="1"/>
  </si>
  <si>
    <t>Ⅰ</t>
    <phoneticPr fontId="1"/>
  </si>
  <si>
    <t>Ⅱ</t>
    <phoneticPr fontId="1"/>
  </si>
  <si>
    <t xml:space="preserve">4．理解している </t>
    <phoneticPr fontId="1"/>
  </si>
  <si>
    <t xml:space="preserve">3．概ね理解している </t>
    <phoneticPr fontId="1"/>
  </si>
  <si>
    <t>-</t>
    <phoneticPr fontId="1"/>
  </si>
  <si>
    <t xml:space="preserve">2．あまり理解していない </t>
    <phoneticPr fontId="1"/>
  </si>
  <si>
    <t xml:space="preserve">1．全く理解していない </t>
    <phoneticPr fontId="1"/>
  </si>
  <si>
    <t>滋賀県社会福祉協議会</t>
    <rPh sb="0" eb="3">
      <t>シガケン</t>
    </rPh>
    <rPh sb="3" eb="5">
      <t>シャカイ</t>
    </rPh>
    <rPh sb="5" eb="7">
      <t>フクシ</t>
    </rPh>
    <rPh sb="7" eb="10">
      <t>キョウギカイ</t>
    </rPh>
    <phoneticPr fontId="1"/>
  </si>
  <si>
    <t>研修記録シート（専門Ⅱ）　入力フォーマット</t>
    <rPh sb="8" eb="10">
      <t>センモン</t>
    </rPh>
    <rPh sb="13" eb="15">
      <t>ニュウリョク</t>
    </rPh>
    <phoneticPr fontId="1"/>
  </si>
  <si>
    <t>滋賀県社会福祉協議会　滋賀県社会福祉研修センター</t>
    <rPh sb="0" eb="3">
      <t>シガケン</t>
    </rPh>
    <rPh sb="3" eb="5">
      <t>シャカイ</t>
    </rPh>
    <rPh sb="5" eb="7">
      <t>フクシ</t>
    </rPh>
    <rPh sb="7" eb="10">
      <t>キョウギカイ</t>
    </rPh>
    <rPh sb="11" eb="14">
      <t>シガケン</t>
    </rPh>
    <rPh sb="14" eb="16">
      <t>シャカイ</t>
    </rPh>
    <rPh sb="16" eb="18">
      <t>フクシ</t>
    </rPh>
    <rPh sb="18" eb="20">
      <t>ケンシュウ</t>
    </rPh>
    <phoneticPr fontId="1"/>
  </si>
  <si>
    <t>研修記録シート（専門課程Ⅱ）　入力フォーマットの説明</t>
    <rPh sb="8" eb="10">
      <t>センモン</t>
    </rPh>
    <rPh sb="10" eb="12">
      <t>カテイ</t>
    </rPh>
    <rPh sb="15" eb="17">
      <t>ニュウリョク</t>
    </rPh>
    <rPh sb="24" eb="26">
      <t>セツメイ</t>
    </rPh>
    <phoneticPr fontId="1"/>
  </si>
  <si>
    <t>○　⇒ 要提出</t>
    <rPh sb="4" eb="5">
      <t>ヨウ</t>
    </rPh>
    <rPh sb="5" eb="7">
      <t>テイシュツ</t>
    </rPh>
    <phoneticPr fontId="1"/>
  </si>
  <si>
    <t>－　⇒ 提出不要</t>
    <phoneticPr fontId="1"/>
  </si>
  <si>
    <t>電話　077-567-3927</t>
    <rPh sb="0" eb="2">
      <t>デンワ</t>
    </rPh>
    <phoneticPr fontId="1"/>
  </si>
  <si>
    <t>滋賀県立長寿社会福祉センター</t>
    <rPh sb="0" eb="4">
      <t>シガケンリツ</t>
    </rPh>
    <rPh sb="4" eb="6">
      <t>チョウジュ</t>
    </rPh>
    <rPh sb="6" eb="8">
      <t>シャカイ</t>
    </rPh>
    <rPh sb="8" eb="10">
      <t>フクシ</t>
    </rPh>
    <phoneticPr fontId="1"/>
  </si>
  <si>
    <t>所属先名</t>
    <rPh sb="3" eb="4">
      <t>ナ</t>
    </rPh>
    <phoneticPr fontId="1"/>
  </si>
  <si>
    <t>※ 受講目標は受講者と管理者で相談して決めてください。</t>
    <phoneticPr fontId="1"/>
  </si>
  <si>
    <t>※ 管理者記入欄は、受講者が管理者本人、又は実務に就いていない等の理由により適任者がいない場合は</t>
    <rPh sb="5" eb="7">
      <t>キニュウ</t>
    </rPh>
    <phoneticPr fontId="1"/>
  </si>
  <si>
    <r>
      <t>2．研修記録シート2（評価）　　　　　　</t>
    </r>
    <r>
      <rPr>
        <sz val="10"/>
        <color indexed="10"/>
        <rFont val="HGPｺﾞｼｯｸM"/>
        <family val="3"/>
        <charset val="128"/>
      </rPr>
      <t>※下の表からシート番号を選択してください。</t>
    </r>
    <rPh sb="2" eb="4">
      <t>ケンシュウ</t>
    </rPh>
    <rPh sb="4" eb="6">
      <t>キロク</t>
    </rPh>
    <rPh sb="11" eb="13">
      <t>ヒョウカ</t>
    </rPh>
    <rPh sb="21" eb="22">
      <t>シタ</t>
    </rPh>
    <rPh sb="23" eb="24">
      <t>ヒョウ</t>
    </rPh>
    <rPh sb="29" eb="31">
      <t>バンゴウ</t>
    </rPh>
    <rPh sb="32" eb="34">
      <t>センタク</t>
    </rPh>
    <phoneticPr fontId="1"/>
  </si>
  <si>
    <t xml:space="preserve">   その旨がわかる内容を管理者記入欄に記入して下さい。</t>
    <phoneticPr fontId="1"/>
  </si>
  <si>
    <r>
      <t>尚、メール送信時の</t>
    </r>
    <r>
      <rPr>
        <b/>
        <sz val="11"/>
        <color theme="1"/>
        <rFont val="ＭＳ Ｐ明朝"/>
        <family val="1"/>
        <charset val="128"/>
      </rPr>
      <t>件名（表題）</t>
    </r>
    <r>
      <rPr>
        <sz val="10"/>
        <color theme="1"/>
        <rFont val="ＭＳ Ｐ明朝"/>
        <family val="1"/>
        <charset val="128"/>
      </rPr>
      <t>も同様にしてください。</t>
    </r>
    <rPh sb="0" eb="1">
      <t>ナオ</t>
    </rPh>
    <phoneticPr fontId="1"/>
  </si>
  <si>
    <t>記入した日（入力日） ⇒</t>
    <rPh sb="0" eb="2">
      <t>キニュウ</t>
    </rPh>
    <rPh sb="4" eb="5">
      <t>ビ</t>
    </rPh>
    <rPh sb="6" eb="8">
      <t>ニュウリョク</t>
    </rPh>
    <rPh sb="8" eb="9">
      <t>ビ</t>
    </rPh>
    <phoneticPr fontId="1"/>
  </si>
  <si>
    <r>
      <t>令和4年度　滋賀県</t>
    </r>
    <r>
      <rPr>
        <sz val="12"/>
        <rFont val="ＭＳ Ｐゴシック"/>
        <family val="3"/>
        <charset val="128"/>
      </rPr>
      <t>介護支援専門員　専門課程Ⅱ</t>
    </r>
    <r>
      <rPr>
        <sz val="12"/>
        <rFont val="ＭＳ Ｐゴシック"/>
        <family val="3"/>
        <charset val="128"/>
        <scheme val="minor"/>
      </rPr>
      <t>　Ｃ コース</t>
    </r>
    <rPh sb="0" eb="2">
      <t>レイワ</t>
    </rPh>
    <rPh sb="3" eb="5">
      <t>ネンド</t>
    </rPh>
    <rPh sb="6" eb="8">
      <t>シガ</t>
    </rPh>
    <rPh sb="8" eb="9">
      <t>ケン</t>
    </rPh>
    <rPh sb="9" eb="16">
      <t>カイゴ</t>
    </rPh>
    <rPh sb="17" eb="19">
      <t>センモン</t>
    </rPh>
    <rPh sb="19" eb="21">
      <t>カテイ</t>
    </rPh>
    <phoneticPr fontId="1"/>
  </si>
  <si>
    <t>2cm-c@shigashakyo.jp</t>
    <phoneticPr fontId="1"/>
  </si>
  <si>
    <t>令和4年度　滋賀県介護支援専門員　専門課程Ⅱ　Ｃコース</t>
    <rPh sb="0" eb="2">
      <t>レイワ</t>
    </rPh>
    <rPh sb="3" eb="5">
      <t>ネンド</t>
    </rPh>
    <rPh sb="6" eb="8">
      <t>シガ</t>
    </rPh>
    <rPh sb="8" eb="9">
      <t>ケン</t>
    </rPh>
    <rPh sb="9" eb="16">
      <t>カイゴ</t>
    </rPh>
    <rPh sb="17" eb="19">
      <t>センモン</t>
    </rPh>
    <rPh sb="19" eb="21">
      <t>カテイ</t>
    </rPh>
    <phoneticPr fontId="1"/>
  </si>
  <si>
    <t>専門Ⅱ　Ｃコース</t>
    <rPh sb="0" eb="2">
      <t>センモン</t>
    </rPh>
    <phoneticPr fontId="1"/>
  </si>
  <si>
    <t>専門ⅡC</t>
    <rPh sb="0" eb="2">
      <t>センモン</t>
    </rPh>
    <phoneticPr fontId="1"/>
  </si>
  <si>
    <r>
      <t>ご提出の際は、</t>
    </r>
    <r>
      <rPr>
        <b/>
        <sz val="11"/>
        <color theme="1"/>
        <rFont val="ＭＳ Ｐ明朝"/>
        <family val="1"/>
        <charset val="128"/>
      </rPr>
      <t xml:space="preserve">ファイル名 </t>
    </r>
    <r>
      <rPr>
        <sz val="10"/>
        <color theme="1"/>
        <rFont val="ＭＳ Ｐ明朝"/>
        <family val="1"/>
        <charset val="128"/>
      </rPr>
      <t xml:space="preserve">を「受講番号」と「氏名」を組み合わせ、下記の通り変更して送信してください。
</t>
    </r>
    <rPh sb="1" eb="3">
      <t>テイシュツ</t>
    </rPh>
    <rPh sb="4" eb="5">
      <t>サイ</t>
    </rPh>
    <rPh sb="11" eb="12">
      <t>メイ</t>
    </rPh>
    <rPh sb="15" eb="17">
      <t>ジュコウ</t>
    </rPh>
    <rPh sb="17" eb="19">
      <t>バンゴウ</t>
    </rPh>
    <rPh sb="22" eb="24">
      <t>シメイ</t>
    </rPh>
    <rPh sb="26" eb="27">
      <t>ク</t>
    </rPh>
    <rPh sb="28" eb="29">
      <t>ア</t>
    </rPh>
    <rPh sb="32" eb="34">
      <t>カキ</t>
    </rPh>
    <rPh sb="35" eb="36">
      <t>トオ</t>
    </rPh>
    <rPh sb="37" eb="39">
      <t>ヘンコウ</t>
    </rPh>
    <rPh sb="41" eb="43">
      <t>ソウシン</t>
    </rPh>
    <phoneticPr fontId="1"/>
  </si>
  <si>
    <r>
      <t xml:space="preserve">ファイル名 </t>
    </r>
    <r>
      <rPr>
        <b/>
        <sz val="12"/>
        <color theme="1"/>
        <rFont val="ＭＳ Ｐゴシック"/>
        <family val="3"/>
        <charset val="128"/>
        <scheme val="major"/>
      </rPr>
      <t>&amp;</t>
    </r>
    <r>
      <rPr>
        <b/>
        <sz val="14"/>
        <color theme="1"/>
        <rFont val="ＭＳ Ｐゴシック"/>
        <family val="3"/>
        <charset val="128"/>
        <scheme val="major"/>
      </rPr>
      <t xml:space="preserve"> 件名（表題）</t>
    </r>
    <rPh sb="4" eb="5">
      <t>ナ</t>
    </rPh>
    <rPh sb="8" eb="10">
      <t>ケンメイ</t>
    </rPh>
    <rPh sb="11" eb="13">
      <t>ヒョウダイ</t>
    </rPh>
    <phoneticPr fontId="1"/>
  </si>
  <si>
    <t>受講番号　　</t>
    <rPh sb="0" eb="4">
      <t>ジュコウバンゴウ</t>
    </rPh>
    <phoneticPr fontId="1"/>
  </si>
  <si>
    <t xml:space="preserve">        氏　　名           介護　太郎</t>
    <rPh sb="8" eb="9">
      <t>シ</t>
    </rPh>
    <rPh sb="11" eb="12">
      <t>ナ</t>
    </rPh>
    <rPh sb="23" eb="25">
      <t>カイゴ</t>
    </rPh>
    <rPh sb="26" eb="28">
      <t>タロウ</t>
    </rPh>
    <phoneticPr fontId="1"/>
  </si>
  <si>
    <r>
      <t xml:space="preserve">   WCG01 </t>
    </r>
    <r>
      <rPr>
        <sz val="10"/>
        <color theme="1"/>
        <rFont val="ＭＳ Ｐゴシック"/>
        <family val="3"/>
        <charset val="128"/>
        <scheme val="minor"/>
      </rPr>
      <t>または</t>
    </r>
    <r>
      <rPr>
        <sz val="12"/>
        <color theme="1"/>
        <rFont val="ＭＳ Ｐゴシック"/>
        <family val="3"/>
        <charset val="128"/>
        <scheme val="minor"/>
      </rPr>
      <t xml:space="preserve"> WCK01</t>
    </r>
    <phoneticPr fontId="1"/>
  </si>
  <si>
    <r>
      <rPr>
        <b/>
        <sz val="13"/>
        <color theme="1"/>
        <rFont val="ＭＳ Ｐゴシック"/>
        <family val="3"/>
        <charset val="128"/>
      </rPr>
      <t>　</t>
    </r>
    <r>
      <rPr>
        <b/>
        <sz val="16"/>
        <color theme="1"/>
        <rFont val="ＭＳ Ｐゴシック"/>
        <family val="3"/>
        <charset val="128"/>
      </rPr>
      <t>WCG01 介護 太郎</t>
    </r>
    <r>
      <rPr>
        <b/>
        <sz val="14"/>
        <color theme="1"/>
        <rFont val="ＭＳ Ｐゴシック"/>
        <family val="3"/>
        <charset val="128"/>
      </rPr>
      <t xml:space="preserve">
</t>
    </r>
    <r>
      <rPr>
        <sz val="9"/>
        <color theme="1"/>
        <rFont val="ＭＳ Ｐゴシック"/>
        <family val="3"/>
        <charset val="128"/>
      </rPr>
      <t>　　　または</t>
    </r>
    <r>
      <rPr>
        <b/>
        <sz val="14"/>
        <color theme="1"/>
        <rFont val="ＭＳ Ｐゴシック"/>
        <family val="3"/>
        <charset val="128"/>
      </rPr>
      <t xml:space="preserve">
　</t>
    </r>
    <r>
      <rPr>
        <b/>
        <sz val="16"/>
        <color theme="1"/>
        <rFont val="ＭＳ Ｐゴシック"/>
        <family val="3"/>
        <charset val="128"/>
      </rPr>
      <t>WCK01 介護 太郎</t>
    </r>
    <rPh sb="7" eb="9">
      <t>カイゴ</t>
    </rPh>
    <rPh sb="10" eb="12">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</si>
</sst>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m/d\ h:mm;@"/>
  </numFmts>
  <fonts count="53">
    <font>
      <sz val="11"/>
      <color theme="1"/>
      <name val="ＭＳ Ｐゴシック"/>
      <family val="3"/>
      <charset val="128"/>
      <scheme val="minor"/>
    </font>
    <font>
      <sz val="6"/>
      <name val="ＭＳ Ｐゴシック"/>
      <family val="3"/>
      <charset val="128"/>
    </font>
    <font>
      <sz val="10"/>
      <color indexed="10"/>
      <name val="HGPｺﾞｼｯｸM"/>
      <family val="3"/>
      <charset val="128"/>
    </font>
    <font>
      <sz val="9"/>
      <color indexed="81"/>
      <name val="ＭＳ Ｐゴシック"/>
      <family val="3"/>
      <charset val="128"/>
    </font>
    <font>
      <sz val="10"/>
      <name val="HGPｺﾞｼｯｸM"/>
      <family val="3"/>
      <charset val="128"/>
    </font>
    <font>
      <sz val="8"/>
      <name val="HGPｺﾞｼｯｸM"/>
      <family val="3"/>
      <charset val="128"/>
    </font>
    <font>
      <sz val="9"/>
      <name val="HGPｺﾞｼｯｸM"/>
      <family val="3"/>
      <charset val="128"/>
    </font>
    <font>
      <u/>
      <sz val="11"/>
      <color indexed="8"/>
      <name val="ＭＳ Ｐ明朝"/>
      <family val="1"/>
      <charset val="128"/>
    </font>
    <font>
      <sz val="10"/>
      <name val="ＭＳ Ｐ明朝"/>
      <family val="1"/>
      <charset val="128"/>
    </font>
    <font>
      <sz val="6"/>
      <name val="ＭＳ Ｐゴシック"/>
      <family val="3"/>
      <charset val="128"/>
    </font>
    <font>
      <sz val="6"/>
      <name val="HGPｺﾞｼｯｸM"/>
      <family val="3"/>
      <charset val="128"/>
    </font>
    <font>
      <sz val="11"/>
      <color theme="0"/>
      <name val="ＭＳ Ｐゴシック"/>
      <family val="3"/>
      <charset val="128"/>
      <scheme val="minor"/>
    </font>
    <font>
      <u/>
      <sz val="11"/>
      <color theme="10"/>
      <name val="ＭＳ Ｐゴシック"/>
      <family val="3"/>
      <charset val="128"/>
    </font>
    <font>
      <sz val="11"/>
      <color rgb="FFFF0000"/>
      <name val="ＭＳ Ｐゴシック"/>
      <family val="3"/>
      <charset val="128"/>
      <scheme val="minor"/>
    </font>
    <font>
      <sz val="18"/>
      <color theme="1"/>
      <name val="HGP創英角ｺﾞｼｯｸUB"/>
      <family val="3"/>
      <charset val="128"/>
    </font>
    <font>
      <sz val="14"/>
      <color theme="1"/>
      <name val="ＭＳ Ｐゴシック"/>
      <family val="3"/>
      <charset val="128"/>
      <scheme val="minor"/>
    </font>
    <font>
      <sz val="10"/>
      <color theme="1"/>
      <name val="ＭＳ Ｐゴシック"/>
      <family val="3"/>
      <charset val="128"/>
      <scheme val="minor"/>
    </font>
    <font>
      <sz val="11"/>
      <color rgb="FF0070C0"/>
      <name val="ＭＳ Ｐゴシック"/>
      <family val="3"/>
      <charset val="128"/>
      <scheme val="minor"/>
    </font>
    <font>
      <sz val="11"/>
      <name val="ＭＳ Ｐゴシック"/>
      <family val="3"/>
      <charset val="128"/>
      <scheme val="minor"/>
    </font>
    <font>
      <sz val="11"/>
      <color theme="1"/>
      <name val="HGPｺﾞｼｯｸM"/>
      <family val="3"/>
      <charset val="128"/>
    </font>
    <font>
      <sz val="16"/>
      <color theme="1"/>
      <name val="HGP創英角ｺﾞｼｯｸUB"/>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sz val="10"/>
      <color theme="1"/>
      <name val="ＭＳ Ｐ明朝"/>
      <family val="1"/>
      <charset val="128"/>
    </font>
    <font>
      <sz val="11"/>
      <color theme="1"/>
      <name val="ＭＳ Ｐ明朝"/>
      <family val="1"/>
      <charset val="128"/>
    </font>
    <font>
      <sz val="10"/>
      <color rgb="FFFF0000"/>
      <name val="HGPｺﾞｼｯｸM"/>
      <family val="3"/>
      <charset val="128"/>
    </font>
    <font>
      <sz val="11"/>
      <color rgb="FF000000"/>
      <name val="ＭＳ 明朝"/>
      <family val="1"/>
      <charset val="128"/>
    </font>
    <font>
      <u/>
      <sz val="12"/>
      <color theme="10"/>
      <name val="HGPｺﾞｼｯｸM"/>
      <family val="3"/>
      <charset val="128"/>
    </font>
    <font>
      <sz val="9"/>
      <color rgb="FFC00000"/>
      <name val="HGPｺﾞｼｯｸM"/>
      <family val="3"/>
      <charset val="128"/>
    </font>
    <font>
      <sz val="12"/>
      <name val="ＭＳ Ｐゴシック"/>
      <family val="3"/>
      <charset val="128"/>
      <scheme val="minor"/>
    </font>
    <font>
      <sz val="12"/>
      <name val="ＭＳ Ｐゴシック"/>
      <family val="3"/>
      <charset val="128"/>
    </font>
    <font>
      <sz val="14"/>
      <name val="HGPｺﾞｼｯｸM"/>
      <family val="3"/>
      <charset val="128"/>
    </font>
    <font>
      <sz val="14"/>
      <color rgb="FF000000"/>
      <name val="ＭＳ 明朝"/>
      <family val="1"/>
      <charset val="128"/>
    </font>
    <font>
      <sz val="16"/>
      <color theme="1"/>
      <name val="ＭＳ Ｐゴシック"/>
      <family val="3"/>
      <charset val="128"/>
      <scheme val="minor"/>
    </font>
    <font>
      <sz val="16"/>
      <color rgb="FF000000"/>
      <name val="ＭＳ 明朝"/>
      <family val="1"/>
      <charset val="128"/>
    </font>
    <font>
      <sz val="10"/>
      <color indexed="81"/>
      <name val="MS P ゴシック"/>
      <family val="3"/>
      <charset val="128"/>
    </font>
    <font>
      <sz val="11"/>
      <color indexed="81"/>
      <name val="MS P ゴシック"/>
      <family val="3"/>
      <charset val="128"/>
    </font>
    <font>
      <sz val="9"/>
      <color indexed="81"/>
      <name val="MS P ゴシック"/>
      <family val="3"/>
      <charset val="128"/>
    </font>
    <font>
      <b/>
      <sz val="9"/>
      <color indexed="81"/>
      <name val="MS P ゴシック"/>
      <family val="3"/>
      <charset val="128"/>
    </font>
    <font>
      <b/>
      <sz val="11"/>
      <color theme="1"/>
      <name val="ＭＳ Ｐ明朝"/>
      <family val="1"/>
      <charset val="128"/>
    </font>
    <font>
      <b/>
      <sz val="16"/>
      <name val="HGPｺﾞｼｯｸM"/>
      <family val="3"/>
      <charset val="128"/>
    </font>
    <font>
      <b/>
      <sz val="11"/>
      <color indexed="81"/>
      <name val="MS P ゴシック"/>
      <family val="3"/>
      <charset val="128"/>
    </font>
    <font>
      <b/>
      <sz val="14"/>
      <color theme="1"/>
      <name val="ＭＳ Ｐゴシック"/>
      <family val="3"/>
      <charset val="128"/>
      <scheme val="major"/>
    </font>
    <font>
      <b/>
      <sz val="12"/>
      <color theme="1"/>
      <name val="ＭＳ Ｐゴシック"/>
      <family val="3"/>
      <charset val="128"/>
      <scheme val="major"/>
    </font>
    <font>
      <sz val="12"/>
      <color theme="1"/>
      <name val="ＭＳ Ｐゴシック"/>
      <family val="3"/>
      <charset val="128"/>
      <scheme val="minor"/>
    </font>
    <font>
      <b/>
      <sz val="14"/>
      <color theme="1"/>
      <name val="ＭＳ Ｐゴシック"/>
      <family val="3"/>
      <charset val="128"/>
    </font>
    <font>
      <b/>
      <sz val="13"/>
      <color theme="1"/>
      <name val="ＭＳ Ｐゴシック"/>
      <family val="3"/>
      <charset val="128"/>
    </font>
    <font>
      <b/>
      <sz val="16"/>
      <color theme="1"/>
      <name val="ＭＳ Ｐゴシック"/>
      <family val="3"/>
      <charset val="128"/>
    </font>
    <font>
      <sz val="9"/>
      <color theme="1"/>
      <name val="ＭＳ Ｐゴシック"/>
      <family val="3"/>
      <charset val="128"/>
    </font>
    <font>
      <sz val="12"/>
      <color theme="1"/>
      <name val="ＭＳ Ｐゴシック"/>
      <family val="3"/>
      <charset val="128"/>
      <scheme val="major"/>
    </font>
  </fonts>
  <fills count="10">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s>
  <borders count="214">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rgb="FFFF0000"/>
      </right>
      <top/>
      <bottom/>
      <diagonal/>
    </border>
    <border>
      <left/>
      <right/>
      <top style="medium">
        <color rgb="FFFF0000"/>
      </top>
      <bottom/>
      <diagonal/>
    </border>
    <border>
      <left style="thin">
        <color theme="1"/>
      </left>
      <right/>
      <top style="hair">
        <color theme="1"/>
      </top>
      <bottom style="hair">
        <color theme="1"/>
      </bottom>
      <diagonal/>
    </border>
    <border>
      <left/>
      <right/>
      <top/>
      <bottom style="medium">
        <color rgb="FFFF0000"/>
      </bottom>
      <diagonal/>
    </border>
    <border>
      <left style="thin">
        <color theme="1"/>
      </left>
      <right/>
      <top style="hair">
        <color theme="1"/>
      </top>
      <bottom/>
      <diagonal/>
    </border>
    <border>
      <left style="thin">
        <color theme="1"/>
      </left>
      <right/>
      <top style="hair">
        <color theme="1"/>
      </top>
      <bottom style="thin">
        <color theme="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hair">
        <color theme="1"/>
      </left>
      <right/>
      <top style="hair">
        <color theme="1"/>
      </top>
      <bottom style="hair">
        <color theme="1"/>
      </bottom>
      <diagonal/>
    </border>
    <border>
      <left/>
      <right/>
      <top style="hair">
        <color theme="1"/>
      </top>
      <bottom style="hair">
        <color theme="1"/>
      </bottom>
      <diagonal/>
    </border>
    <border>
      <left style="thin">
        <color indexed="64"/>
      </left>
      <right style="thin">
        <color indexed="64"/>
      </right>
      <top/>
      <bottom style="hair">
        <color theme="1"/>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thin">
        <color indexed="64"/>
      </left>
      <right style="thin">
        <color theme="1"/>
      </right>
      <top/>
      <bottom style="hair">
        <color theme="1"/>
      </bottom>
      <diagonal/>
    </border>
    <border>
      <left style="thin">
        <color theme="1"/>
      </left>
      <right style="thin">
        <color theme="1"/>
      </right>
      <top/>
      <bottom style="hair">
        <color theme="1"/>
      </bottom>
      <diagonal/>
    </border>
    <border>
      <left style="thin">
        <color theme="1"/>
      </left>
      <right style="thin">
        <color theme="1"/>
      </right>
      <top style="hair">
        <color indexed="64"/>
      </top>
      <bottom style="hair">
        <color theme="1"/>
      </bottom>
      <diagonal/>
    </border>
    <border>
      <left style="thin">
        <color theme="1"/>
      </left>
      <right style="thin">
        <color theme="1"/>
      </right>
      <top style="hair">
        <color theme="1"/>
      </top>
      <bottom style="hair">
        <color theme="1"/>
      </bottom>
      <diagonal/>
    </border>
    <border>
      <left style="thin">
        <color theme="1"/>
      </left>
      <right style="medium">
        <color rgb="FFFF0000"/>
      </right>
      <top style="hair">
        <color theme="1"/>
      </top>
      <bottom style="hair">
        <color theme="1"/>
      </bottom>
      <diagonal/>
    </border>
    <border>
      <left style="hair">
        <color theme="1"/>
      </left>
      <right/>
      <top style="hair">
        <color theme="1"/>
      </top>
      <bottom/>
      <diagonal/>
    </border>
    <border>
      <left/>
      <right/>
      <top style="hair">
        <color theme="1"/>
      </top>
      <bottom/>
      <diagonal/>
    </border>
    <border>
      <left style="thin">
        <color indexed="64"/>
      </left>
      <right style="thin">
        <color indexed="64"/>
      </right>
      <top style="hair">
        <color theme="1"/>
      </top>
      <bottom style="hair">
        <color indexed="64"/>
      </bottom>
      <diagonal/>
    </border>
    <border>
      <left style="thin">
        <color indexed="64"/>
      </left>
      <right style="hair">
        <color indexed="64"/>
      </right>
      <top style="hair">
        <color theme="1"/>
      </top>
      <bottom style="hair">
        <color indexed="64"/>
      </bottom>
      <diagonal/>
    </border>
    <border>
      <left style="hair">
        <color indexed="64"/>
      </left>
      <right style="hair">
        <color indexed="64"/>
      </right>
      <top style="hair">
        <color theme="1"/>
      </top>
      <bottom style="hair">
        <color indexed="64"/>
      </bottom>
      <diagonal/>
    </border>
    <border>
      <left style="thin">
        <color indexed="64"/>
      </left>
      <right style="thin">
        <color theme="1"/>
      </right>
      <top style="hair">
        <color theme="1"/>
      </top>
      <bottom style="hair">
        <color indexed="64"/>
      </bottom>
      <diagonal/>
    </border>
    <border>
      <left style="thin">
        <color theme="1"/>
      </left>
      <right style="thin">
        <color theme="1"/>
      </right>
      <top style="hair">
        <color theme="1"/>
      </top>
      <bottom style="hair">
        <color indexed="64"/>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style="medium">
        <color rgb="FFFF0000"/>
      </bottom>
      <diagonal/>
    </border>
    <border>
      <left style="thin">
        <color theme="1"/>
      </left>
      <right style="hair">
        <color theme="1"/>
      </right>
      <top style="hair">
        <color theme="1"/>
      </top>
      <bottom style="thin">
        <color theme="1"/>
      </bottom>
      <diagonal/>
    </border>
    <border>
      <left style="thin">
        <color theme="1"/>
      </left>
      <right style="medium">
        <color rgb="FFFF0000"/>
      </right>
      <top style="hair">
        <color theme="1"/>
      </top>
      <bottom style="medium">
        <color rgb="FFFF0000"/>
      </bottom>
      <diagonal/>
    </border>
    <border>
      <left style="thin">
        <color theme="1"/>
      </left>
      <right style="thin">
        <color theme="1"/>
      </right>
      <top style="medium">
        <color rgb="FFFF0000"/>
      </top>
      <bottom style="hair">
        <color theme="1"/>
      </bottom>
      <diagonal/>
    </border>
    <border>
      <left style="thin">
        <color theme="1"/>
      </left>
      <right/>
      <top style="hair">
        <color theme="1"/>
      </top>
      <bottom style="medium">
        <color rgb="FFFF0000"/>
      </bottom>
      <diagonal/>
    </border>
    <border>
      <left/>
      <right/>
      <top style="hair">
        <color theme="1"/>
      </top>
      <bottom style="medium">
        <color rgb="FFFF0000"/>
      </bottom>
      <diagonal/>
    </border>
    <border>
      <left/>
      <right style="thin">
        <color theme="1"/>
      </right>
      <top style="hair">
        <color theme="1"/>
      </top>
      <bottom style="medium">
        <color rgb="FFFF0000"/>
      </bottom>
      <diagonal/>
    </border>
    <border>
      <left style="medium">
        <color rgb="FFFF0000"/>
      </left>
      <right/>
      <top style="hair">
        <color theme="1"/>
      </top>
      <bottom style="hair">
        <color theme="1"/>
      </bottom>
      <diagonal/>
    </border>
    <border>
      <left/>
      <right style="thin">
        <color theme="1"/>
      </right>
      <top style="hair">
        <color theme="1"/>
      </top>
      <bottom style="hair">
        <color theme="1"/>
      </bottom>
      <diagonal/>
    </border>
    <border>
      <left style="medium">
        <color rgb="FFFF0000"/>
      </left>
      <right/>
      <top style="hair">
        <color theme="1"/>
      </top>
      <bottom style="medium">
        <color rgb="FFFF0000"/>
      </bottom>
      <diagonal/>
    </border>
    <border>
      <left style="thin">
        <color theme="1"/>
      </left>
      <right/>
      <top style="medium">
        <color rgb="FFFF0000"/>
      </top>
      <bottom style="hair">
        <color theme="1"/>
      </bottom>
      <diagonal/>
    </border>
    <border>
      <left/>
      <right/>
      <top style="medium">
        <color rgb="FFFF0000"/>
      </top>
      <bottom style="hair">
        <color theme="1"/>
      </bottom>
      <diagonal/>
    </border>
    <border>
      <left/>
      <right style="hair">
        <color theme="1"/>
      </right>
      <top style="medium">
        <color rgb="FFFF0000"/>
      </top>
      <bottom style="hair">
        <color theme="1"/>
      </bottom>
      <diagonal/>
    </border>
    <border>
      <left style="thin">
        <color theme="1"/>
      </left>
      <right/>
      <top style="medium">
        <color rgb="FFFF0000"/>
      </top>
      <bottom style="medium">
        <color rgb="FFFF0000"/>
      </bottom>
      <diagonal/>
    </border>
    <border>
      <left/>
      <right style="thin">
        <color theme="1"/>
      </right>
      <top style="medium">
        <color rgb="FFFF0000"/>
      </top>
      <bottom style="medium">
        <color rgb="FFFF0000"/>
      </bottom>
      <diagonal/>
    </border>
    <border diagonalUp="1">
      <left style="medium">
        <color rgb="FFFF0000"/>
      </left>
      <right style="thin">
        <color theme="1"/>
      </right>
      <top style="thin">
        <color theme="1"/>
      </top>
      <bottom/>
      <diagonal style="hair">
        <color indexed="64"/>
      </diagonal>
    </border>
    <border diagonalUp="1">
      <left style="thin">
        <color theme="1"/>
      </left>
      <right style="thin">
        <color theme="1"/>
      </right>
      <top style="thin">
        <color theme="1"/>
      </top>
      <bottom/>
      <diagonal style="hair">
        <color indexed="64"/>
      </diagonal>
    </border>
    <border>
      <left/>
      <right style="hair">
        <color theme="1"/>
      </right>
      <top style="hair">
        <color theme="1"/>
      </top>
      <bottom style="hair">
        <color theme="1"/>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medium">
        <color rgb="FFFF0000"/>
      </left>
      <right/>
      <top style="medium">
        <color rgb="FFFF0000"/>
      </top>
      <bottom style="hair">
        <color rgb="FFFF0000"/>
      </bottom>
      <diagonal/>
    </border>
    <border>
      <left/>
      <right/>
      <top style="medium">
        <color rgb="FFFF0000"/>
      </top>
      <bottom style="hair">
        <color rgb="FFFF0000"/>
      </bottom>
      <diagonal/>
    </border>
    <border>
      <left/>
      <right style="medium">
        <color rgb="FFFF0000"/>
      </right>
      <top style="medium">
        <color rgb="FFFF0000"/>
      </top>
      <bottom style="hair">
        <color rgb="FFFF0000"/>
      </bottom>
      <diagonal/>
    </border>
    <border>
      <left style="medium">
        <color rgb="FFFF0000"/>
      </left>
      <right/>
      <top style="hair">
        <color rgb="FFFF0000"/>
      </top>
      <bottom style="medium">
        <color rgb="FFFF0000"/>
      </bottom>
      <diagonal/>
    </border>
    <border>
      <left/>
      <right/>
      <top style="hair">
        <color rgb="FFFF0000"/>
      </top>
      <bottom style="medium">
        <color rgb="FFFF0000"/>
      </bottom>
      <diagonal/>
    </border>
    <border>
      <left/>
      <right style="medium">
        <color rgb="FFFF0000"/>
      </right>
      <top style="hair">
        <color rgb="FFFF0000"/>
      </top>
      <bottom style="medium">
        <color rgb="FFFF0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medium">
        <color rgb="FFFF0000"/>
      </bottom>
      <diagonal/>
    </border>
    <border>
      <left/>
      <right style="thin">
        <color theme="1"/>
      </right>
      <top/>
      <bottom style="medium">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medium">
        <color rgb="FFFF0000"/>
      </right>
      <top style="medium">
        <color rgb="FFFF0000"/>
      </top>
      <bottom style="hair">
        <color theme="1"/>
      </bottom>
      <diagonal/>
    </border>
    <border>
      <left style="medium">
        <color rgb="FFFF0000"/>
      </left>
      <right/>
      <top style="medium">
        <color rgb="FFFF0000"/>
      </top>
      <bottom style="hair">
        <color theme="1"/>
      </bottom>
      <diagonal/>
    </border>
    <border>
      <left/>
      <right style="thin">
        <color theme="1"/>
      </right>
      <top style="medium">
        <color rgb="FFFF0000"/>
      </top>
      <bottom style="hair">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style="thin">
        <color theme="1"/>
      </left>
      <right style="thin">
        <color theme="1"/>
      </right>
      <top style="thin">
        <color theme="1"/>
      </top>
      <bottom style="thin">
        <color theme="1"/>
      </bottom>
      <diagonal/>
    </border>
    <border>
      <left style="hair">
        <color indexed="64"/>
      </left>
      <right style="medium">
        <color rgb="FFFF0000"/>
      </right>
      <top style="hair">
        <color indexed="64"/>
      </top>
      <bottom style="hair">
        <color indexed="64"/>
      </bottom>
      <diagonal/>
    </border>
    <border>
      <left style="medium">
        <color rgb="FFFF0000"/>
      </left>
      <right style="thin">
        <color indexed="64"/>
      </right>
      <top style="hair">
        <color indexed="64"/>
      </top>
      <bottom style="hair">
        <color indexed="64"/>
      </bottom>
      <diagonal/>
    </border>
    <border>
      <left style="thin">
        <color indexed="64"/>
      </left>
      <right style="medium">
        <color rgb="FFFF0000"/>
      </right>
      <top style="hair">
        <color indexed="64"/>
      </top>
      <bottom style="hair">
        <color indexed="64"/>
      </bottom>
      <diagonal/>
    </border>
    <border>
      <left style="hair">
        <color indexed="64"/>
      </left>
      <right style="medium">
        <color rgb="FFFF0000"/>
      </right>
      <top style="hair">
        <color indexed="64"/>
      </top>
      <bottom style="thin">
        <color indexed="64"/>
      </bottom>
      <diagonal/>
    </border>
    <border>
      <left style="medium">
        <color rgb="FFFF0000"/>
      </left>
      <right style="thin">
        <color indexed="64"/>
      </right>
      <top style="hair">
        <color indexed="64"/>
      </top>
      <bottom style="medium">
        <color rgb="FFFF0000"/>
      </bottom>
      <diagonal/>
    </border>
    <border>
      <left style="thin">
        <color indexed="64"/>
      </left>
      <right style="thin">
        <color indexed="64"/>
      </right>
      <top style="hair">
        <color indexed="64"/>
      </top>
      <bottom style="medium">
        <color rgb="FFFF0000"/>
      </bottom>
      <diagonal/>
    </border>
    <border>
      <left style="thin">
        <color indexed="64"/>
      </left>
      <right style="medium">
        <color rgb="FFFF0000"/>
      </right>
      <top style="hair">
        <color indexed="64"/>
      </top>
      <bottom style="medium">
        <color rgb="FFFF0000"/>
      </bottom>
      <diagonal/>
    </border>
    <border>
      <left style="thin">
        <color theme="1"/>
      </left>
      <right/>
      <top/>
      <bottom/>
      <diagonal/>
    </border>
    <border>
      <left/>
      <right style="thin">
        <color theme="1"/>
      </right>
      <top/>
      <bottom/>
      <diagonal/>
    </border>
    <border>
      <left style="hair">
        <color indexed="64"/>
      </left>
      <right style="medium">
        <color rgb="FFFF0000"/>
      </right>
      <top style="thin">
        <color indexed="64"/>
      </top>
      <bottom style="hair">
        <color indexed="64"/>
      </bottom>
      <diagonal/>
    </border>
    <border>
      <left style="medium">
        <color rgb="FFFF0000"/>
      </left>
      <right style="thin">
        <color indexed="64"/>
      </right>
      <top style="medium">
        <color rgb="FFFF0000"/>
      </top>
      <bottom style="hair">
        <color indexed="64"/>
      </bottom>
      <diagonal/>
    </border>
    <border>
      <left style="thin">
        <color indexed="64"/>
      </left>
      <right style="thin">
        <color indexed="64"/>
      </right>
      <top style="medium">
        <color rgb="FFFF0000"/>
      </top>
      <bottom style="hair">
        <color indexed="64"/>
      </bottom>
      <diagonal/>
    </border>
    <border>
      <left style="thin">
        <color indexed="64"/>
      </left>
      <right style="medium">
        <color rgb="FFFF0000"/>
      </right>
      <top style="medium">
        <color rgb="FFFF0000"/>
      </top>
      <bottom style="hair">
        <color indexed="64"/>
      </bottom>
      <diagonal/>
    </border>
    <border>
      <left/>
      <right style="thin">
        <color indexed="64"/>
      </right>
      <top style="hair">
        <color theme="1"/>
      </top>
      <bottom style="hair">
        <color theme="1"/>
      </bottom>
      <diagonal/>
    </border>
    <border>
      <left/>
      <right style="hair">
        <color theme="1"/>
      </right>
      <top style="hair">
        <color theme="1"/>
      </top>
      <bottom style="medium">
        <color rgb="FFFF0000"/>
      </bottom>
      <diagonal/>
    </border>
    <border>
      <left style="medium">
        <color rgb="FFFF0000"/>
      </left>
      <right/>
      <top style="hair">
        <color indexed="64"/>
      </top>
      <bottom style="hair">
        <color indexed="64"/>
      </bottom>
      <diagonal/>
    </border>
    <border>
      <left/>
      <right style="thin">
        <color theme="1"/>
      </right>
      <top style="hair">
        <color indexed="64"/>
      </top>
      <bottom style="hair">
        <color indexed="64"/>
      </bottom>
      <diagonal/>
    </border>
    <border>
      <left style="thin">
        <color theme="1"/>
      </left>
      <right/>
      <top style="hair">
        <color indexed="64"/>
      </top>
      <bottom style="medium">
        <color rgb="FFFF0000"/>
      </bottom>
      <diagonal/>
    </border>
    <border>
      <left/>
      <right/>
      <top style="hair">
        <color indexed="64"/>
      </top>
      <bottom style="medium">
        <color rgb="FFFF0000"/>
      </bottom>
      <diagonal/>
    </border>
    <border>
      <left/>
      <right style="hair">
        <color theme="1"/>
      </right>
      <top style="hair">
        <color indexed="64"/>
      </top>
      <bottom style="medium">
        <color rgb="FFFF0000"/>
      </bottom>
      <diagonal/>
    </border>
    <border>
      <left style="thin">
        <color theme="1"/>
      </left>
      <right style="thin">
        <color theme="1"/>
      </right>
      <top style="hair">
        <color indexed="64"/>
      </top>
      <bottom style="medium">
        <color rgb="FFFF0000"/>
      </bottom>
      <diagonal/>
    </border>
    <border>
      <left style="thin">
        <color theme="1"/>
      </left>
      <right style="medium">
        <color rgb="FFFF0000"/>
      </right>
      <top style="hair">
        <color indexed="64"/>
      </top>
      <bottom style="medium">
        <color rgb="FFFF0000"/>
      </bottom>
      <diagonal/>
    </border>
    <border>
      <left style="thin">
        <color theme="1"/>
      </left>
      <right style="thin">
        <color theme="1"/>
      </right>
      <top style="hair">
        <color indexed="64"/>
      </top>
      <bottom style="hair">
        <color indexed="64"/>
      </bottom>
      <diagonal/>
    </border>
    <border>
      <left style="thin">
        <color theme="1"/>
      </left>
      <right style="medium">
        <color rgb="FFFF0000"/>
      </right>
      <top style="hair">
        <color indexed="64"/>
      </top>
      <bottom style="hair">
        <color indexed="64"/>
      </bottom>
      <diagonal/>
    </border>
    <border>
      <left style="thin">
        <color theme="1"/>
      </left>
      <right/>
      <top style="hair">
        <color indexed="64"/>
      </top>
      <bottom style="hair">
        <color indexed="64"/>
      </bottom>
      <diagonal/>
    </border>
    <border>
      <left/>
      <right style="hair">
        <color theme="1"/>
      </right>
      <top style="hair">
        <color indexed="64"/>
      </top>
      <bottom style="hair">
        <color indexed="64"/>
      </bottom>
      <diagonal/>
    </border>
    <border>
      <left style="medium">
        <color rgb="FFFF0000"/>
      </left>
      <right/>
      <top style="hair">
        <color indexed="64"/>
      </top>
      <bottom style="medium">
        <color rgb="FFFF0000"/>
      </bottom>
      <diagonal/>
    </border>
    <border>
      <left/>
      <right style="thin">
        <color theme="1"/>
      </right>
      <top style="hair">
        <color indexed="64"/>
      </top>
      <bottom style="medium">
        <color rgb="FFFF0000"/>
      </bottom>
      <diagonal/>
    </border>
    <border>
      <left style="thin">
        <color theme="1"/>
      </left>
      <right style="thin">
        <color theme="1"/>
      </right>
      <top style="medium">
        <color rgb="FFFF0000"/>
      </top>
      <bottom style="hair">
        <color indexed="64"/>
      </bottom>
      <diagonal/>
    </border>
    <border>
      <left style="thin">
        <color theme="1"/>
      </left>
      <right style="medium">
        <color rgb="FFFF0000"/>
      </right>
      <top style="medium">
        <color rgb="FFFF0000"/>
      </top>
      <bottom style="hair">
        <color indexed="64"/>
      </bottom>
      <diagonal/>
    </border>
    <border>
      <left style="medium">
        <color rgb="FFFF0000"/>
      </left>
      <right/>
      <top style="medium">
        <color rgb="FFFF0000"/>
      </top>
      <bottom style="hair">
        <color indexed="64"/>
      </bottom>
      <diagonal/>
    </border>
    <border>
      <left/>
      <right/>
      <top style="medium">
        <color rgb="FFFF0000"/>
      </top>
      <bottom style="hair">
        <color indexed="64"/>
      </bottom>
      <diagonal/>
    </border>
    <border>
      <left/>
      <right style="thin">
        <color theme="1"/>
      </right>
      <top style="medium">
        <color rgb="FFFF0000"/>
      </top>
      <bottom style="hair">
        <color indexed="64"/>
      </bottom>
      <diagonal/>
    </border>
    <border>
      <left style="thin">
        <color theme="1"/>
      </left>
      <right/>
      <top style="medium">
        <color rgb="FFFF0000"/>
      </top>
      <bottom style="hair">
        <color indexed="64"/>
      </bottom>
      <diagonal/>
    </border>
    <border>
      <left/>
      <right style="hair">
        <color theme="1"/>
      </right>
      <top style="medium">
        <color rgb="FFFF0000"/>
      </top>
      <bottom style="hair">
        <color indexed="64"/>
      </bottom>
      <diagonal/>
    </border>
    <border>
      <left style="medium">
        <color rgb="FFFF0000"/>
      </left>
      <right style="hair">
        <color theme="1"/>
      </right>
      <top style="hair">
        <color indexed="64"/>
      </top>
      <bottom style="medium">
        <color rgb="FFFF0000"/>
      </bottom>
      <diagonal/>
    </border>
    <border>
      <left style="hair">
        <color theme="1"/>
      </left>
      <right style="hair">
        <color theme="1"/>
      </right>
      <top style="hair">
        <color indexed="64"/>
      </top>
      <bottom style="medium">
        <color rgb="FFFF0000"/>
      </bottom>
      <diagonal/>
    </border>
    <border>
      <left style="hair">
        <color theme="1"/>
      </left>
      <right/>
      <top style="hair">
        <color indexed="64"/>
      </top>
      <bottom style="medium">
        <color rgb="FFFF0000"/>
      </bottom>
      <diagonal/>
    </border>
    <border>
      <left style="thin">
        <color theme="1"/>
      </left>
      <right style="hair">
        <color theme="1"/>
      </right>
      <top style="hair">
        <color indexed="64"/>
      </top>
      <bottom style="medium">
        <color rgb="FFFF0000"/>
      </bottom>
      <diagonal/>
    </border>
    <border>
      <left style="medium">
        <color rgb="FFFF0000"/>
      </left>
      <right style="hair">
        <color theme="1"/>
      </right>
      <top style="hair">
        <color indexed="64"/>
      </top>
      <bottom style="hair">
        <color indexed="64"/>
      </bottom>
      <diagonal/>
    </border>
    <border>
      <left style="hair">
        <color theme="1"/>
      </left>
      <right style="hair">
        <color theme="1"/>
      </right>
      <top style="hair">
        <color indexed="64"/>
      </top>
      <bottom style="hair">
        <color indexed="64"/>
      </bottom>
      <diagonal/>
    </border>
    <border>
      <left style="hair">
        <color theme="1"/>
      </left>
      <right/>
      <top style="hair">
        <color indexed="64"/>
      </top>
      <bottom style="hair">
        <color indexed="64"/>
      </bottom>
      <diagonal/>
    </border>
    <border>
      <left style="thin">
        <color theme="1"/>
      </left>
      <right style="hair">
        <color theme="1"/>
      </right>
      <top style="hair">
        <color indexed="64"/>
      </top>
      <bottom style="hair">
        <color indexed="64"/>
      </bottom>
      <diagonal/>
    </border>
    <border>
      <left/>
      <right style="medium">
        <color rgb="FFFF0000"/>
      </right>
      <top style="hair">
        <color theme="1"/>
      </top>
      <bottom style="hair">
        <color theme="1"/>
      </bottom>
      <diagonal/>
    </border>
    <border>
      <left style="thin">
        <color theme="1"/>
      </left>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
      <left style="thin">
        <color theme="1"/>
      </left>
      <right style="medium">
        <color rgb="FFFF0000"/>
      </right>
      <top style="hair">
        <color theme="1"/>
      </top>
      <bottom style="hair">
        <color indexed="64"/>
      </bottom>
      <diagonal/>
    </border>
    <border>
      <left/>
      <right style="hair">
        <color theme="1"/>
      </right>
      <top/>
      <bottom style="medium">
        <color rgb="FFFF0000"/>
      </bottom>
      <diagonal/>
    </border>
    <border>
      <left style="thin">
        <color theme="1"/>
      </left>
      <right style="thin">
        <color theme="1"/>
      </right>
      <top/>
      <bottom style="medium">
        <color rgb="FFFF0000"/>
      </bottom>
      <diagonal/>
    </border>
    <border>
      <left style="thin">
        <color theme="1"/>
      </left>
      <right style="medium">
        <color rgb="FFFF0000"/>
      </right>
      <top/>
      <bottom style="medium">
        <color rgb="FFFF0000"/>
      </bottom>
      <diagonal/>
    </border>
    <border>
      <left style="thin">
        <color theme="1"/>
      </left>
      <right style="thin">
        <color theme="1"/>
      </right>
      <top/>
      <bottom/>
      <diagonal/>
    </border>
    <border>
      <left style="thin">
        <color theme="1"/>
      </left>
      <right style="medium">
        <color rgb="FFFF0000"/>
      </right>
      <top/>
      <bottom/>
      <diagonal/>
    </border>
    <border>
      <left style="thin">
        <color theme="1"/>
      </left>
      <right style="hair">
        <color theme="1"/>
      </right>
      <top/>
      <bottom/>
      <diagonal/>
    </border>
    <border>
      <left style="hair">
        <color theme="1"/>
      </left>
      <right style="hair">
        <color theme="1"/>
      </right>
      <top/>
      <bottom/>
      <diagonal/>
    </border>
    <border>
      <left style="thin">
        <color theme="1"/>
      </left>
      <right style="hair">
        <color theme="1"/>
      </right>
      <top style="hair">
        <color theme="1"/>
      </top>
      <bottom style="hair">
        <color indexed="64"/>
      </bottom>
      <diagonal/>
    </border>
    <border>
      <left style="hair">
        <color theme="1"/>
      </left>
      <right style="hair">
        <color theme="1"/>
      </right>
      <top style="hair">
        <color theme="1"/>
      </top>
      <bottom style="hair">
        <color indexed="64"/>
      </bottom>
      <diagonal/>
    </border>
    <border>
      <left style="thin">
        <color theme="1"/>
      </left>
      <right style="medium">
        <color rgb="FFFF0000"/>
      </right>
      <top style="hair">
        <color indexed="64"/>
      </top>
      <bottom style="hair">
        <color theme="1"/>
      </bottom>
      <diagonal/>
    </border>
    <border>
      <left style="thin">
        <color theme="1"/>
      </left>
      <right/>
      <top style="hair">
        <color indexed="64"/>
      </top>
      <bottom style="hair">
        <color theme="1"/>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thin">
        <color indexed="64"/>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alignment vertical="center"/>
    </xf>
    <xf numFmtId="0" fontId="12" fillId="0" borderId="0" applyNumberFormat="0" applyFill="0" applyBorder="0" applyAlignment="0" applyProtection="0">
      <alignment vertical="top"/>
      <protection locked="0"/>
    </xf>
  </cellStyleXfs>
  <cellXfs count="655">
    <xf numFmtId="0" fontId="0" fillId="0" borderId="0" xfId="0">
      <alignment vertical="center"/>
    </xf>
    <xf numFmtId="0" fontId="0" fillId="2" borderId="0" xfId="0" applyFill="1" applyProtection="1">
      <alignment vertical="center"/>
    </xf>
    <xf numFmtId="0" fontId="14" fillId="2" borderId="0" xfId="0" applyFont="1" applyFill="1" applyProtection="1">
      <alignment vertical="center"/>
    </xf>
    <xf numFmtId="0" fontId="0" fillId="2" borderId="0" xfId="0" applyFont="1" applyFill="1" applyProtection="1">
      <alignment vertical="center"/>
    </xf>
    <xf numFmtId="0" fontId="13" fillId="2" borderId="0" xfId="0" applyFont="1" applyFill="1" applyAlignment="1" applyProtection="1">
      <alignment horizontal="center" vertical="center"/>
    </xf>
    <xf numFmtId="0" fontId="0" fillId="0" borderId="0" xfId="0" applyFill="1" applyProtection="1">
      <alignment vertical="center"/>
    </xf>
    <xf numFmtId="0" fontId="0" fillId="0" borderId="0" xfId="0" applyProtection="1">
      <alignment vertical="center"/>
    </xf>
    <xf numFmtId="0" fontId="15" fillId="0" borderId="0" xfId="0" applyFont="1" applyFill="1" applyProtection="1">
      <alignment vertical="center"/>
    </xf>
    <xf numFmtId="0" fontId="0" fillId="0" borderId="0" xfId="0" applyFill="1" applyAlignment="1" applyProtection="1">
      <alignment vertical="center"/>
    </xf>
    <xf numFmtId="0" fontId="16" fillId="0" borderId="0" xfId="0" applyFont="1" applyProtection="1">
      <alignment vertical="center"/>
    </xf>
    <xf numFmtId="0" fontId="0" fillId="0" borderId="1" xfId="0" applyBorder="1" applyAlignment="1" applyProtection="1">
      <alignment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vertical="center" shrinkToFit="1"/>
    </xf>
    <xf numFmtId="0" fontId="0" fillId="0" borderId="4" xfId="0" applyBorder="1" applyAlignment="1" applyProtection="1">
      <alignment vertical="center" shrinkToFit="1"/>
    </xf>
    <xf numFmtId="0" fontId="0" fillId="0" borderId="5" xfId="0" applyBorder="1" applyAlignment="1" applyProtection="1">
      <alignment vertical="center" shrinkToFit="1"/>
    </xf>
    <xf numFmtId="0" fontId="0" fillId="0" borderId="6" xfId="0" applyBorder="1" applyAlignment="1" applyProtection="1">
      <alignment horizontal="center" vertical="center" shrinkToFit="1"/>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8" xfId="0" applyBorder="1" applyAlignment="1" applyProtection="1">
      <alignment horizontal="center" vertical="center" shrinkToFit="1"/>
    </xf>
    <xf numFmtId="0" fontId="0" fillId="0" borderId="8" xfId="0" applyBorder="1" applyAlignment="1" applyProtection="1">
      <alignment vertical="center" shrinkToFit="1"/>
    </xf>
    <xf numFmtId="0" fontId="0" fillId="0" borderId="9" xfId="0" applyBorder="1" applyAlignment="1" applyProtection="1">
      <alignment horizontal="center" vertical="center" shrinkToFit="1"/>
    </xf>
    <xf numFmtId="20" fontId="0" fillId="0" borderId="10" xfId="0" applyNumberFormat="1" applyBorder="1" applyAlignment="1" applyProtection="1">
      <alignment vertical="center" shrinkToFit="1"/>
    </xf>
    <xf numFmtId="0" fontId="0" fillId="0" borderId="8" xfId="0" applyFill="1" applyBorder="1" applyAlignment="1" applyProtection="1">
      <alignment vertical="center" shrinkToFit="1"/>
    </xf>
    <xf numFmtId="0" fontId="0" fillId="0" borderId="7" xfId="0" applyFill="1" applyBorder="1" applyAlignment="1" applyProtection="1">
      <alignment vertical="center" shrinkToFit="1"/>
    </xf>
    <xf numFmtId="20" fontId="0" fillId="0" borderId="11" xfId="0" applyNumberFormat="1" applyBorder="1" applyAlignment="1" applyProtection="1">
      <alignment horizontal="center" vertical="center" shrinkToFit="1"/>
    </xf>
    <xf numFmtId="0" fontId="0" fillId="0" borderId="12" xfId="0" applyBorder="1" applyAlignment="1" applyProtection="1">
      <alignment vertical="center" shrinkToFit="1"/>
    </xf>
    <xf numFmtId="0" fontId="0" fillId="0" borderId="13" xfId="0" applyBorder="1" applyAlignment="1" applyProtection="1">
      <alignment horizontal="center" vertical="center" shrinkToFit="1"/>
    </xf>
    <xf numFmtId="0" fontId="0" fillId="0" borderId="11" xfId="0" applyBorder="1" applyAlignment="1" applyProtection="1">
      <alignment vertical="center" shrinkToFit="1"/>
    </xf>
    <xf numFmtId="0" fontId="0" fillId="0" borderId="0" xfId="0" applyAlignment="1" applyProtection="1">
      <alignment vertical="center" shrinkToFit="1"/>
    </xf>
    <xf numFmtId="0" fontId="0" fillId="0" borderId="13" xfId="0" applyBorder="1" applyAlignment="1" applyProtection="1">
      <alignment vertical="center" shrinkToFit="1"/>
    </xf>
    <xf numFmtId="0" fontId="0" fillId="0" borderId="0" xfId="0" applyBorder="1" applyAlignment="1" applyProtection="1">
      <alignment vertical="center" shrinkToFit="1"/>
    </xf>
    <xf numFmtId="20" fontId="0" fillId="0" borderId="13" xfId="0" applyNumberFormat="1" applyBorder="1" applyAlignment="1" applyProtection="1">
      <alignment horizontal="center" vertical="center" shrinkToFit="1"/>
    </xf>
    <xf numFmtId="0" fontId="0" fillId="0" borderId="2" xfId="0" applyBorder="1" applyAlignment="1" applyProtection="1">
      <alignment vertical="center" shrinkToFit="1"/>
    </xf>
    <xf numFmtId="0" fontId="0" fillId="0" borderId="0" xfId="0" applyBorder="1" applyAlignment="1">
      <alignment horizontal="center" vertical="center"/>
    </xf>
    <xf numFmtId="0" fontId="17" fillId="0" borderId="0" xfId="0" applyFont="1" applyBorder="1" applyAlignment="1">
      <alignment horizontal="center" vertical="center"/>
    </xf>
    <xf numFmtId="0" fontId="18" fillId="0" borderId="0" xfId="0" applyFont="1" applyBorder="1">
      <alignment vertical="center"/>
    </xf>
    <xf numFmtId="0" fontId="0" fillId="0" borderId="10" xfId="0" applyBorder="1" applyAlignment="1" applyProtection="1">
      <alignment horizontal="center" vertical="center" shrinkToFit="1"/>
    </xf>
    <xf numFmtId="0" fontId="19" fillId="0" borderId="0" xfId="0" applyFont="1">
      <alignment vertical="center"/>
    </xf>
    <xf numFmtId="0" fontId="19" fillId="0" borderId="0" xfId="0" applyFont="1" applyProtection="1">
      <alignment vertical="center"/>
      <protection hidden="1"/>
    </xf>
    <xf numFmtId="0" fontId="0" fillId="0" borderId="11" xfId="0" applyBorder="1" applyAlignment="1" applyProtection="1">
      <alignment horizontal="center" vertical="center" shrinkToFit="1"/>
    </xf>
    <xf numFmtId="0" fontId="11" fillId="3" borderId="10" xfId="0" applyFont="1" applyFill="1" applyBorder="1" applyAlignment="1">
      <alignment horizontal="center" vertical="center"/>
    </xf>
    <xf numFmtId="0" fontId="11" fillId="3" borderId="10" xfId="0" applyFont="1" applyFill="1" applyBorder="1">
      <alignment vertical="center"/>
    </xf>
    <xf numFmtId="0" fontId="11" fillId="3" borderId="13"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4" xfId="0" applyFont="1" applyFill="1" applyBorder="1" applyAlignment="1">
      <alignment horizontal="center" vertical="center" wrapText="1"/>
    </xf>
    <xf numFmtId="0" fontId="11" fillId="3" borderId="8" xfId="0" applyFont="1" applyFill="1" applyBorder="1" applyAlignment="1">
      <alignment horizontal="center" vertical="center"/>
    </xf>
    <xf numFmtId="0" fontId="11" fillId="3" borderId="13"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7" fillId="0" borderId="0" xfId="0" applyFont="1" applyBorder="1" applyAlignment="1">
      <alignment horizontal="center" vertical="center"/>
    </xf>
    <xf numFmtId="14" fontId="17" fillId="0" borderId="0" xfId="0" applyNumberFormat="1" applyFont="1" applyBorder="1" applyAlignment="1">
      <alignment horizontal="center" vertical="center"/>
    </xf>
    <xf numFmtId="0" fontId="17" fillId="0" borderId="0" xfId="0" applyFont="1" applyBorder="1">
      <alignment vertical="center"/>
    </xf>
    <xf numFmtId="0" fontId="20" fillId="0" borderId="0" xfId="0" applyFont="1" applyBorder="1" applyAlignment="1">
      <alignment vertical="center"/>
    </xf>
    <xf numFmtId="0" fontId="16" fillId="0" borderId="0" xfId="0" applyFont="1" applyFill="1" applyBorder="1" applyProtection="1">
      <alignment vertical="center"/>
    </xf>
    <xf numFmtId="0" fontId="16" fillId="0" borderId="0" xfId="0" applyFont="1" applyFill="1" applyProtection="1">
      <alignment vertical="center"/>
    </xf>
    <xf numFmtId="0" fontId="21" fillId="0" borderId="0" xfId="0" applyFont="1" applyFill="1" applyProtection="1">
      <alignment vertical="center"/>
    </xf>
    <xf numFmtId="0" fontId="21" fillId="0" borderId="0" xfId="0" applyFont="1" applyAlignment="1" applyProtection="1">
      <alignment vertical="center"/>
    </xf>
    <xf numFmtId="14" fontId="17" fillId="0" borderId="15" xfId="0" applyNumberFormat="1" applyFont="1" applyBorder="1" applyAlignment="1">
      <alignment horizontal="center" vertical="center"/>
    </xf>
    <xf numFmtId="176" fontId="17" fillId="0" borderId="15" xfId="0" applyNumberFormat="1" applyFont="1" applyBorder="1" applyAlignment="1">
      <alignment horizontal="center" vertical="center"/>
    </xf>
    <xf numFmtId="176" fontId="17" fillId="0" borderId="15" xfId="0" applyNumberFormat="1" applyFont="1" applyBorder="1" applyAlignment="1">
      <alignment horizontal="center" vertical="center"/>
    </xf>
    <xf numFmtId="0" fontId="17" fillId="0" borderId="15" xfId="0" applyFont="1" applyBorder="1" applyAlignment="1">
      <alignment vertical="center" shrinkToFit="1"/>
    </xf>
    <xf numFmtId="0" fontId="17" fillId="0" borderId="15" xfId="0" applyFont="1" applyBorder="1" applyAlignment="1">
      <alignment horizontal="center" vertical="center"/>
    </xf>
    <xf numFmtId="0" fontId="17" fillId="0" borderId="15" xfId="0" applyFont="1" applyBorder="1">
      <alignment vertical="center"/>
    </xf>
    <xf numFmtId="0" fontId="17" fillId="0" borderId="15" xfId="0" applyFont="1" applyBorder="1" applyAlignment="1">
      <alignment horizontal="center" vertical="center" shrinkToFit="1"/>
    </xf>
    <xf numFmtId="0" fontId="12" fillId="4" borderId="16" xfId="1" applyFill="1" applyBorder="1" applyAlignment="1" applyProtection="1">
      <alignment horizontal="center" vertical="center"/>
    </xf>
    <xf numFmtId="0" fontId="12" fillId="4" borderId="6" xfId="1" applyFill="1" applyBorder="1" applyAlignment="1" applyProtection="1">
      <alignment horizontal="center" vertical="center"/>
    </xf>
    <xf numFmtId="0" fontId="12" fillId="4" borderId="14" xfId="1" applyFill="1" applyBorder="1" applyAlignment="1" applyProtection="1">
      <alignment horizontal="center" vertical="center"/>
    </xf>
    <xf numFmtId="0" fontId="12" fillId="4" borderId="8" xfId="1" applyFill="1" applyBorder="1" applyAlignment="1" applyProtection="1">
      <alignment horizontal="center" vertical="center"/>
    </xf>
    <xf numFmtId="0" fontId="17" fillId="4" borderId="9" xfId="0" applyFont="1" applyFill="1" applyBorder="1" applyAlignment="1">
      <alignment horizontal="center" vertical="center" shrinkToFit="1"/>
    </xf>
    <xf numFmtId="0" fontId="17" fillId="4" borderId="7" xfId="0" applyFont="1" applyFill="1" applyBorder="1" applyAlignment="1">
      <alignment horizontal="center" vertical="center" shrinkToFit="1"/>
    </xf>
    <xf numFmtId="0" fontId="17" fillId="4" borderId="14" xfId="0" applyFont="1" applyFill="1" applyBorder="1" applyAlignment="1">
      <alignment horizontal="center" vertical="center" shrinkToFit="1"/>
    </xf>
    <xf numFmtId="0" fontId="17" fillId="4" borderId="14" xfId="0" applyFont="1" applyFill="1" applyBorder="1" applyAlignment="1">
      <alignment vertical="center" shrinkToFi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9" fillId="0" borderId="0" xfId="0" applyFont="1" applyProtection="1">
      <alignment vertical="center"/>
    </xf>
    <xf numFmtId="0" fontId="22" fillId="0" borderId="0" xfId="0" applyFont="1" applyProtection="1">
      <alignment vertical="center"/>
    </xf>
    <xf numFmtId="0" fontId="19" fillId="0" borderId="0" xfId="0" applyFont="1" applyFill="1" applyProtection="1">
      <alignment vertical="center"/>
    </xf>
    <xf numFmtId="0" fontId="23" fillId="0" borderId="0" xfId="0" applyFont="1" applyAlignment="1" applyProtection="1">
      <alignment vertical="center" wrapText="1"/>
    </xf>
    <xf numFmtId="0" fontId="23" fillId="0" borderId="0" xfId="0" applyFont="1" applyFill="1" applyAlignment="1" applyProtection="1">
      <alignment vertical="center" wrapText="1"/>
    </xf>
    <xf numFmtId="0" fontId="19" fillId="0" borderId="19" xfId="0" applyFont="1" applyBorder="1" applyProtection="1">
      <alignment vertical="center"/>
    </xf>
    <xf numFmtId="0" fontId="19" fillId="0" borderId="15" xfId="0" applyFont="1" applyBorder="1" applyProtection="1">
      <alignment vertical="center"/>
    </xf>
    <xf numFmtId="0" fontId="19" fillId="0" borderId="20" xfId="0" applyFont="1" applyBorder="1" applyProtection="1">
      <alignment vertical="center"/>
    </xf>
    <xf numFmtId="0" fontId="19" fillId="0" borderId="0" xfId="0" applyFont="1" applyAlignment="1" applyProtection="1">
      <alignment vertical="center" shrinkToFit="1"/>
    </xf>
    <xf numFmtId="0" fontId="24" fillId="0" borderId="21" xfId="0" applyFont="1" applyBorder="1" applyProtection="1">
      <alignment vertical="center"/>
    </xf>
    <xf numFmtId="0" fontId="19" fillId="0" borderId="21" xfId="0" applyFont="1" applyBorder="1" applyProtection="1">
      <alignment vertical="center"/>
    </xf>
    <xf numFmtId="0" fontId="19" fillId="0" borderId="22" xfId="0" applyFont="1" applyBorder="1" applyProtection="1">
      <alignment vertical="center"/>
    </xf>
    <xf numFmtId="0" fontId="23" fillId="2" borderId="0" xfId="0" applyFont="1" applyFill="1" applyBorder="1" applyAlignment="1" applyProtection="1">
      <alignment horizontal="center" vertical="center"/>
    </xf>
    <xf numFmtId="0" fontId="23" fillId="2" borderId="66" xfId="0" applyFont="1" applyFill="1" applyBorder="1" applyAlignment="1" applyProtection="1">
      <alignment horizontal="center" vertical="center"/>
    </xf>
    <xf numFmtId="0" fontId="23" fillId="0" borderId="0" xfId="0" applyFont="1" applyProtection="1">
      <alignment vertical="center"/>
    </xf>
    <xf numFmtId="0" fontId="23" fillId="2" borderId="0" xfId="0" applyFont="1" applyFill="1" applyAlignment="1" applyProtection="1">
      <alignment horizontal="center" vertical="center"/>
    </xf>
    <xf numFmtId="0" fontId="19" fillId="0" borderId="0" xfId="0" applyFont="1" applyFill="1" applyBorder="1" applyAlignment="1" applyProtection="1">
      <alignment horizontal="center" vertical="center" shrinkToFit="1"/>
    </xf>
    <xf numFmtId="0" fontId="19" fillId="0" borderId="0" xfId="0" applyFont="1" applyFill="1" applyBorder="1" applyProtection="1">
      <alignment vertical="center"/>
    </xf>
    <xf numFmtId="0" fontId="23" fillId="0" borderId="0" xfId="0" applyFont="1" applyFill="1" applyBorder="1" applyProtection="1">
      <alignment vertical="center"/>
    </xf>
    <xf numFmtId="0" fontId="23" fillId="0" borderId="0" xfId="0" applyFont="1" applyFill="1" applyBorder="1" applyAlignment="1" applyProtection="1">
      <alignment horizontal="center" vertical="center"/>
    </xf>
    <xf numFmtId="0" fontId="23" fillId="0" borderId="67" xfId="0" applyFont="1" applyFill="1" applyBorder="1" applyAlignment="1" applyProtection="1">
      <alignment horizontal="center" vertical="center"/>
    </xf>
    <xf numFmtId="0" fontId="23" fillId="0" borderId="0" xfId="0" applyFont="1" applyFill="1" applyBorder="1" applyAlignment="1" applyProtection="1">
      <alignment horizontal="right" vertical="center"/>
    </xf>
    <xf numFmtId="0" fontId="19" fillId="0" borderId="9" xfId="0" applyFont="1" applyBorder="1" applyAlignment="1" applyProtection="1">
      <alignment horizontal="center" vertical="center" shrinkToFit="1"/>
    </xf>
    <xf numFmtId="0" fontId="19" fillId="0" borderId="23" xfId="0" applyFont="1" applyBorder="1" applyAlignment="1" applyProtection="1">
      <alignment horizontal="center" vertical="center" shrinkToFit="1"/>
    </xf>
    <xf numFmtId="20" fontId="19" fillId="0" borderId="10" xfId="0" applyNumberFormat="1" applyFont="1" applyBorder="1" applyAlignment="1" applyProtection="1">
      <alignment vertical="center" shrinkToFit="1"/>
    </xf>
    <xf numFmtId="0" fontId="19" fillId="0" borderId="7" xfId="0" applyFont="1" applyBorder="1" applyAlignment="1" applyProtection="1">
      <alignment horizontal="center" vertical="center" shrinkToFit="1"/>
    </xf>
    <xf numFmtId="0" fontId="19" fillId="0" borderId="8" xfId="0" applyFont="1" applyBorder="1" applyAlignment="1" applyProtection="1">
      <alignment horizontal="center" vertical="center" shrinkToFit="1"/>
    </xf>
    <xf numFmtId="0" fontId="19" fillId="0" borderId="8"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shrinkToFit="1"/>
    </xf>
    <xf numFmtId="0" fontId="4" fillId="0" borderId="68" xfId="0" applyFont="1" applyFill="1" applyBorder="1" applyAlignment="1">
      <alignment horizontal="center" vertical="center" wrapText="1" readingOrder="1"/>
    </xf>
    <xf numFmtId="0" fontId="19" fillId="0" borderId="12" xfId="0" applyFont="1" applyBorder="1" applyAlignment="1" applyProtection="1">
      <alignment horizontal="center" vertical="center" shrinkToFit="1"/>
    </xf>
    <xf numFmtId="20" fontId="19" fillId="0" borderId="11" xfId="0" applyNumberFormat="1" applyFont="1" applyBorder="1" applyAlignment="1" applyProtection="1">
      <alignment horizontal="center" vertical="center" shrinkToFit="1"/>
    </xf>
    <xf numFmtId="0" fontId="19" fillId="0" borderId="12" xfId="0" applyFont="1" applyBorder="1" applyAlignment="1" applyProtection="1">
      <alignment vertical="center" shrinkToFit="1"/>
    </xf>
    <xf numFmtId="0" fontId="19" fillId="0" borderId="1" xfId="0" applyFont="1" applyBorder="1" applyAlignment="1" applyProtection="1">
      <alignment vertical="center" shrinkToFit="1"/>
    </xf>
    <xf numFmtId="0" fontId="19" fillId="0" borderId="2" xfId="0" applyFont="1" applyBorder="1" applyAlignment="1" applyProtection="1">
      <alignment horizontal="center" vertical="center" shrinkToFit="1"/>
    </xf>
    <xf numFmtId="0" fontId="19" fillId="0" borderId="3" xfId="0" applyFont="1" applyBorder="1" applyAlignment="1" applyProtection="1">
      <alignment vertical="center" shrinkToFit="1"/>
    </xf>
    <xf numFmtId="0" fontId="19" fillId="0" borderId="4" xfId="0" applyFont="1" applyBorder="1" applyAlignment="1" applyProtection="1">
      <alignment vertical="center" shrinkToFit="1"/>
    </xf>
    <xf numFmtId="0" fontId="19" fillId="0" borderId="2" xfId="0" applyFont="1" applyBorder="1" applyAlignment="1" applyProtection="1">
      <alignment vertical="center" shrinkToFit="1"/>
    </xf>
    <xf numFmtId="0" fontId="19" fillId="0" borderId="11" xfId="0" applyFont="1" applyBorder="1" applyAlignment="1" applyProtection="1">
      <alignment vertical="center" shrinkToFit="1"/>
    </xf>
    <xf numFmtId="0" fontId="19" fillId="0" borderId="5" xfId="0" applyFont="1" applyBorder="1" applyAlignment="1" applyProtection="1">
      <alignment vertical="center" shrinkToFit="1"/>
    </xf>
    <xf numFmtId="0" fontId="19" fillId="0" borderId="6" xfId="0" applyFont="1" applyBorder="1" applyAlignment="1" applyProtection="1">
      <alignment horizontal="center" vertical="center" shrinkToFit="1"/>
    </xf>
    <xf numFmtId="0" fontId="19" fillId="0" borderId="6" xfId="0" applyFont="1" applyBorder="1" applyAlignment="1" applyProtection="1">
      <alignment vertical="center" shrinkToFit="1"/>
    </xf>
    <xf numFmtId="0" fontId="19" fillId="0" borderId="13" xfId="0" applyFont="1" applyBorder="1" applyAlignment="1" applyProtection="1">
      <alignment vertical="center" shrinkToFit="1"/>
    </xf>
    <xf numFmtId="0" fontId="19" fillId="0" borderId="7" xfId="0" applyFont="1" applyBorder="1" applyAlignment="1" applyProtection="1">
      <alignment vertical="center" shrinkToFit="1"/>
    </xf>
    <xf numFmtId="0" fontId="19" fillId="0" borderId="8" xfId="0" applyFont="1" applyBorder="1" applyAlignment="1" applyProtection="1">
      <alignment vertical="center" shrinkToFit="1"/>
    </xf>
    <xf numFmtId="0" fontId="19" fillId="0" borderId="0" xfId="0" applyFont="1" applyBorder="1" applyAlignment="1" applyProtection="1">
      <alignment vertical="center" shrinkToFit="1"/>
    </xf>
    <xf numFmtId="0" fontId="4" fillId="0" borderId="68" xfId="0" applyFont="1" applyFill="1" applyBorder="1" applyAlignment="1">
      <alignment horizontal="center" vertical="center" wrapText="1"/>
    </xf>
    <xf numFmtId="0" fontId="25" fillId="0" borderId="0" xfId="0" applyFont="1" applyFill="1" applyProtection="1">
      <alignment vertical="center"/>
    </xf>
    <xf numFmtId="0" fontId="19" fillId="0" borderId="0" xfId="0" applyFont="1" applyFill="1" applyAlignment="1" applyProtection="1">
      <alignment vertical="center"/>
    </xf>
    <xf numFmtId="0" fontId="4" fillId="0" borderId="68" xfId="0" applyFont="1" applyFill="1" applyBorder="1" applyAlignment="1" applyProtection="1">
      <alignment horizontal="center" vertical="center" wrapText="1"/>
    </xf>
    <xf numFmtId="0" fontId="24" fillId="0" borderId="0" xfId="0" applyFont="1" applyProtection="1">
      <alignment vertical="center"/>
    </xf>
    <xf numFmtId="0" fontId="23" fillId="2" borderId="0" xfId="0" applyFont="1" applyFill="1" applyBorder="1" applyProtection="1">
      <alignment vertical="center"/>
    </xf>
    <xf numFmtId="0" fontId="23" fillId="2" borderId="0" xfId="0" applyFont="1" applyFill="1" applyBorder="1" applyAlignment="1" applyProtection="1">
      <alignment vertical="center"/>
    </xf>
    <xf numFmtId="0" fontId="19" fillId="0" borderId="9" xfId="0" applyFont="1" applyBorder="1" applyAlignment="1" applyProtection="1">
      <alignment horizontal="center" vertical="center"/>
    </xf>
    <xf numFmtId="0" fontId="19" fillId="0" borderId="24" xfId="0" applyFont="1" applyBorder="1" applyProtection="1">
      <alignment vertical="center"/>
    </xf>
    <xf numFmtId="0" fontId="19" fillId="0" borderId="10" xfId="0" applyFont="1" applyBorder="1" applyProtection="1">
      <alignment vertical="center"/>
    </xf>
    <xf numFmtId="0" fontId="23" fillId="0" borderId="0" xfId="0" applyFont="1" applyFill="1" applyBorder="1" applyAlignment="1" applyProtection="1">
      <alignment vertical="center"/>
    </xf>
    <xf numFmtId="0" fontId="19" fillId="0" borderId="25" xfId="0" applyFont="1" applyFill="1" applyBorder="1" applyAlignment="1" applyProtection="1">
      <alignment horizontal="center" vertical="center"/>
    </xf>
    <xf numFmtId="0" fontId="19" fillId="0" borderId="26" xfId="0" applyFont="1" applyFill="1" applyBorder="1" applyProtection="1">
      <alignment vertical="center"/>
    </xf>
    <xf numFmtId="0" fontId="19" fillId="0" borderId="12" xfId="0" applyFont="1" applyFill="1" applyBorder="1" applyProtection="1">
      <alignment vertical="center"/>
    </xf>
    <xf numFmtId="0" fontId="19" fillId="0" borderId="25" xfId="0" applyFont="1" applyBorder="1" applyAlignment="1" applyProtection="1">
      <alignment horizontal="center" vertical="center"/>
    </xf>
    <xf numFmtId="0" fontId="19" fillId="0" borderId="26" xfId="0" applyFont="1" applyBorder="1" applyProtection="1">
      <alignment vertical="center"/>
    </xf>
    <xf numFmtId="0" fontId="19" fillId="0" borderId="12" xfId="0" applyFont="1" applyBorder="1" applyProtection="1">
      <alignment vertical="center"/>
    </xf>
    <xf numFmtId="0" fontId="23" fillId="0" borderId="69" xfId="0" applyFont="1" applyFill="1" applyBorder="1" applyProtection="1">
      <alignment vertical="center"/>
    </xf>
    <xf numFmtId="0" fontId="23" fillId="0" borderId="69" xfId="0" applyFont="1" applyFill="1" applyBorder="1" applyAlignment="1" applyProtection="1">
      <alignment vertical="center"/>
    </xf>
    <xf numFmtId="0" fontId="19" fillId="0" borderId="10" xfId="0" applyFont="1" applyBorder="1" applyAlignment="1" applyProtection="1">
      <alignment horizontal="center" vertical="center"/>
    </xf>
    <xf numFmtId="0" fontId="19" fillId="0" borderId="11" xfId="0" applyFont="1" applyBorder="1" applyProtection="1">
      <alignment vertical="center"/>
    </xf>
    <xf numFmtId="0" fontId="19" fillId="0" borderId="13"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13" xfId="0" applyFont="1" applyFill="1" applyBorder="1" applyProtection="1">
      <alignment vertical="center"/>
    </xf>
    <xf numFmtId="0" fontId="23" fillId="0" borderId="0" xfId="0" applyFont="1" applyFill="1" applyProtection="1">
      <alignment vertical="center"/>
    </xf>
    <xf numFmtId="0" fontId="23" fillId="0" borderId="0" xfId="0" applyFont="1" applyBorder="1" applyProtection="1">
      <alignment vertical="center"/>
    </xf>
    <xf numFmtId="0" fontId="23" fillId="0" borderId="3" xfId="0" applyFont="1" applyBorder="1" applyAlignment="1" applyProtection="1">
      <alignment horizontal="center" vertical="center"/>
    </xf>
    <xf numFmtId="0" fontId="23" fillId="0" borderId="5" xfId="0" applyFont="1" applyBorder="1" applyAlignment="1" applyProtection="1">
      <alignment horizontal="center" vertical="center"/>
    </xf>
    <xf numFmtId="0" fontId="23" fillId="0" borderId="7" xfId="0" applyFont="1" applyBorder="1" applyAlignment="1" applyProtection="1">
      <alignment horizontal="center" vertical="center"/>
    </xf>
    <xf numFmtId="0" fontId="19" fillId="0" borderId="0" xfId="0" applyFont="1" applyProtection="1">
      <alignment vertical="center"/>
      <protection locked="0" hidden="1"/>
    </xf>
    <xf numFmtId="0" fontId="19" fillId="0" borderId="0" xfId="0" applyFont="1" applyProtection="1">
      <alignment vertical="center"/>
      <protection locked="0"/>
    </xf>
    <xf numFmtId="0" fontId="23" fillId="0" borderId="0" xfId="0" applyFont="1" applyProtection="1">
      <alignment vertical="center"/>
      <protection locked="0"/>
    </xf>
    <xf numFmtId="14" fontId="17" fillId="4" borderId="16" xfId="0" applyNumberFormat="1" applyFont="1" applyFill="1" applyBorder="1" applyAlignment="1">
      <alignment vertical="center" shrinkToFit="1"/>
    </xf>
    <xf numFmtId="0" fontId="17" fillId="4" borderId="3" xfId="0" applyFont="1" applyFill="1" applyBorder="1" applyAlignment="1">
      <alignment horizontal="center" vertical="center"/>
    </xf>
    <xf numFmtId="0" fontId="17" fillId="4" borderId="27" xfId="0" applyFont="1" applyFill="1" applyBorder="1" applyAlignment="1">
      <alignment horizontal="center" vertical="center"/>
    </xf>
    <xf numFmtId="14" fontId="17" fillId="4" borderId="27" xfId="0" applyNumberFormat="1" applyFont="1" applyFill="1" applyBorder="1" applyAlignment="1">
      <alignment horizontal="center" vertical="center"/>
    </xf>
    <xf numFmtId="176" fontId="17" fillId="4" borderId="27" xfId="0" applyNumberFormat="1" applyFont="1" applyFill="1" applyBorder="1" applyAlignment="1">
      <alignment horizontal="center" vertical="center"/>
    </xf>
    <xf numFmtId="0" fontId="17" fillId="4" borderId="27" xfId="0" applyFont="1" applyFill="1" applyBorder="1" applyAlignment="1">
      <alignment vertical="center" shrinkToFit="1"/>
    </xf>
    <xf numFmtId="0" fontId="17" fillId="4" borderId="27" xfId="0" applyFont="1" applyFill="1" applyBorder="1">
      <alignment vertical="center"/>
    </xf>
    <xf numFmtId="0" fontId="17" fillId="4" borderId="5" xfId="0" applyFont="1" applyFill="1" applyBorder="1" applyAlignment="1">
      <alignment horizontal="center" vertical="center"/>
    </xf>
    <xf numFmtId="0" fontId="17" fillId="4" borderId="16" xfId="0" applyFont="1" applyFill="1" applyBorder="1" applyAlignment="1">
      <alignment horizontal="center" vertical="center"/>
    </xf>
    <xf numFmtId="14" fontId="17" fillId="4" borderId="16" xfId="0" applyNumberFormat="1" applyFont="1" applyFill="1" applyBorder="1" applyAlignment="1">
      <alignment horizontal="center" vertical="center"/>
    </xf>
    <xf numFmtId="176" fontId="17" fillId="4" borderId="16" xfId="0" applyNumberFormat="1" applyFont="1" applyFill="1" applyBorder="1" applyAlignment="1">
      <alignment horizontal="center" vertical="center"/>
    </xf>
    <xf numFmtId="0" fontId="17" fillId="4" borderId="16" xfId="0" applyFont="1" applyFill="1" applyBorder="1" applyAlignment="1">
      <alignment vertical="center" shrinkToFit="1"/>
    </xf>
    <xf numFmtId="0" fontId="17" fillId="4" borderId="16" xfId="0" applyFont="1" applyFill="1" applyBorder="1">
      <alignment vertical="center"/>
    </xf>
    <xf numFmtId="0" fontId="17" fillId="4" borderId="16" xfId="0" applyFont="1" applyFill="1" applyBorder="1" applyAlignment="1">
      <alignment horizontal="center" vertical="center" shrinkToFit="1"/>
    </xf>
    <xf numFmtId="0" fontId="17" fillId="4" borderId="7" xfId="0" applyFont="1" applyFill="1" applyBorder="1" applyAlignment="1">
      <alignment horizontal="center" vertical="center"/>
    </xf>
    <xf numFmtId="0" fontId="17" fillId="4" borderId="14" xfId="0" applyFont="1" applyFill="1" applyBorder="1" applyAlignment="1">
      <alignment horizontal="center" vertical="center"/>
    </xf>
    <xf numFmtId="14" fontId="17" fillId="4" borderId="14" xfId="0" applyNumberFormat="1" applyFont="1" applyFill="1" applyBorder="1" applyAlignment="1">
      <alignment horizontal="center" vertical="center"/>
    </xf>
    <xf numFmtId="176" fontId="17" fillId="4" borderId="14" xfId="0" applyNumberFormat="1" applyFont="1" applyFill="1" applyBorder="1" applyAlignment="1">
      <alignment horizontal="center" vertical="center"/>
    </xf>
    <xf numFmtId="0" fontId="17" fillId="4" borderId="14" xfId="0" applyFont="1" applyFill="1" applyBorder="1">
      <alignment vertical="center"/>
    </xf>
    <xf numFmtId="14" fontId="17" fillId="4" borderId="14" xfId="0" applyNumberFormat="1" applyFont="1" applyFill="1" applyBorder="1" applyAlignment="1">
      <alignment vertical="center" shrinkToFit="1"/>
    </xf>
    <xf numFmtId="0" fontId="0" fillId="0" borderId="0" xfId="0" applyBorder="1">
      <alignment vertical="center"/>
    </xf>
    <xf numFmtId="0" fontId="17" fillId="0" borderId="0" xfId="0" applyFont="1" applyBorder="1" applyAlignment="1">
      <alignment horizontal="center" vertical="center" shrinkToFit="1"/>
    </xf>
    <xf numFmtId="0" fontId="17" fillId="4" borderId="10" xfId="0" applyFont="1" applyFill="1" applyBorder="1" applyAlignment="1">
      <alignment horizontal="center" vertical="center"/>
    </xf>
    <xf numFmtId="0" fontId="17" fillId="4" borderId="27" xfId="0" applyFont="1" applyFill="1" applyBorder="1" applyAlignment="1">
      <alignment horizontal="center" vertical="center"/>
    </xf>
    <xf numFmtId="0" fontId="17" fillId="4" borderId="11" xfId="0" applyFont="1" applyFill="1" applyBorder="1" applyAlignment="1">
      <alignment horizontal="center" vertical="center"/>
    </xf>
    <xf numFmtId="176" fontId="17" fillId="4" borderId="16" xfId="0" applyNumberFormat="1" applyFont="1" applyFill="1" applyBorder="1" applyAlignment="1">
      <alignment horizontal="center" vertical="center"/>
    </xf>
    <xf numFmtId="0" fontId="17" fillId="4" borderId="16" xfId="0" applyFont="1" applyFill="1" applyBorder="1" applyAlignment="1">
      <alignment vertical="center" shrinkToFit="1"/>
    </xf>
    <xf numFmtId="0" fontId="17" fillId="4" borderId="16"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5" xfId="0" applyFont="1" applyFill="1" applyBorder="1" applyAlignment="1">
      <alignment horizontal="center" vertical="center" shrinkToFit="1"/>
    </xf>
    <xf numFmtId="0" fontId="17" fillId="4" borderId="13" xfId="0" applyFont="1" applyFill="1" applyBorder="1" applyAlignment="1">
      <alignment horizontal="center" vertical="center"/>
    </xf>
    <xf numFmtId="176" fontId="17" fillId="4" borderId="14" xfId="0" applyNumberFormat="1" applyFont="1" applyFill="1" applyBorder="1" applyAlignment="1">
      <alignment horizontal="center" vertical="center"/>
    </xf>
    <xf numFmtId="0" fontId="17" fillId="4" borderId="14" xfId="0" applyFont="1" applyFill="1" applyBorder="1" applyAlignment="1">
      <alignment vertical="center" shrinkToFit="1"/>
    </xf>
    <xf numFmtId="0" fontId="17" fillId="4" borderId="14" xfId="0" applyFont="1" applyFill="1" applyBorder="1" applyAlignment="1">
      <alignment horizontal="center" vertical="center"/>
    </xf>
    <xf numFmtId="0" fontId="17" fillId="4" borderId="8" xfId="0" applyFont="1" applyFill="1" applyBorder="1" applyAlignment="1">
      <alignment horizontal="center" vertical="center"/>
    </xf>
    <xf numFmtId="0" fontId="19" fillId="0" borderId="0" xfId="0" applyFont="1" applyFill="1">
      <alignment vertical="center"/>
    </xf>
    <xf numFmtId="0" fontId="26" fillId="0" borderId="0" xfId="0" applyFont="1">
      <alignment vertical="center"/>
    </xf>
    <xf numFmtId="0" fontId="27" fillId="0" borderId="0" xfId="0" applyFont="1">
      <alignment vertical="center"/>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7" fillId="4" borderId="32" xfId="0" applyFont="1" applyFill="1" applyBorder="1" applyAlignment="1">
      <alignment horizontal="center" vertical="center" shrinkToFit="1"/>
    </xf>
    <xf numFmtId="0" fontId="17" fillId="4" borderId="33" xfId="0" applyFont="1" applyFill="1" applyBorder="1" applyAlignment="1">
      <alignment horizontal="center" vertical="center" shrinkToFit="1"/>
    </xf>
    <xf numFmtId="14" fontId="17" fillId="4" borderId="33" xfId="0" applyNumberFormat="1" applyFont="1" applyFill="1" applyBorder="1" applyAlignment="1">
      <alignment horizontal="center" vertical="center" shrinkToFit="1"/>
    </xf>
    <xf numFmtId="0" fontId="17" fillId="4" borderId="33" xfId="0" applyFont="1" applyFill="1" applyBorder="1" applyAlignment="1">
      <alignment vertical="center" shrinkToFit="1"/>
    </xf>
    <xf numFmtId="0" fontId="17" fillId="4" borderId="34" xfId="0" applyFont="1" applyFill="1" applyBorder="1" applyAlignment="1">
      <alignment vertical="center" shrinkToFit="1"/>
    </xf>
    <xf numFmtId="0" fontId="17" fillId="4" borderId="35" xfId="0" applyFont="1" applyFill="1" applyBorder="1" applyAlignment="1">
      <alignment horizontal="center" vertical="center" shrinkToFit="1"/>
    </xf>
    <xf numFmtId="0" fontId="11" fillId="3" borderId="36" xfId="0" applyFont="1" applyFill="1" applyBorder="1" applyAlignment="1">
      <alignment horizontal="center" vertical="center"/>
    </xf>
    <xf numFmtId="0" fontId="11" fillId="3" borderId="37" xfId="0" applyFont="1" applyFill="1" applyBorder="1" applyAlignment="1">
      <alignment horizontal="center" vertical="center"/>
    </xf>
    <xf numFmtId="0" fontId="11" fillId="3" borderId="17" xfId="0" applyFont="1" applyFill="1" applyBorder="1" applyAlignment="1">
      <alignment horizontal="center" vertical="center"/>
    </xf>
    <xf numFmtId="0" fontId="0" fillId="0" borderId="0" xfId="0" applyBorder="1" applyAlignment="1">
      <alignment horizontal="center"/>
    </xf>
    <xf numFmtId="177" fontId="17" fillId="4" borderId="38" xfId="0" applyNumberFormat="1" applyFont="1" applyFill="1" applyBorder="1" applyAlignment="1">
      <alignment horizontal="center" vertical="center" shrinkToFit="1"/>
    </xf>
    <xf numFmtId="177" fontId="17" fillId="4" borderId="39" xfId="0" applyNumberFormat="1" applyFont="1" applyFill="1" applyBorder="1" applyAlignment="1">
      <alignment horizontal="center" vertical="center" shrinkToFit="1"/>
    </xf>
    <xf numFmtId="177" fontId="17" fillId="4" borderId="40"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12" fillId="4" borderId="27" xfId="1" applyFill="1" applyBorder="1" applyAlignment="1" applyProtection="1">
      <alignment horizontal="center" vertical="center"/>
    </xf>
    <xf numFmtId="0" fontId="12" fillId="4" borderId="4" xfId="1" applyFill="1" applyBorder="1" applyAlignment="1" applyProtection="1">
      <alignment horizontal="center" vertical="center"/>
    </xf>
    <xf numFmtId="0" fontId="24" fillId="0" borderId="41" xfId="0" applyFont="1" applyBorder="1" applyProtection="1">
      <alignment vertical="center"/>
    </xf>
    <xf numFmtId="0" fontId="19" fillId="0" borderId="41" xfId="0" applyFont="1" applyBorder="1" applyProtection="1">
      <alignment vertical="center"/>
    </xf>
    <xf numFmtId="0" fontId="26" fillId="0" borderId="0" xfId="0" applyFont="1" applyProtection="1">
      <alignment vertical="center"/>
    </xf>
    <xf numFmtId="0" fontId="19" fillId="5" borderId="42" xfId="0" applyFont="1" applyFill="1" applyBorder="1" applyProtection="1">
      <alignment vertical="center"/>
    </xf>
    <xf numFmtId="0" fontId="0" fillId="5" borderId="43" xfId="0" applyFont="1" applyFill="1" applyBorder="1" applyProtection="1">
      <alignment vertical="center"/>
    </xf>
    <xf numFmtId="0" fontId="0" fillId="5" borderId="43" xfId="0" applyFill="1" applyBorder="1" applyProtection="1">
      <alignment vertical="center"/>
    </xf>
    <xf numFmtId="0" fontId="0" fillId="5" borderId="39" xfId="0" applyFill="1" applyBorder="1" applyProtection="1">
      <alignment vertical="center"/>
    </xf>
    <xf numFmtId="0" fontId="19" fillId="0" borderId="44" xfId="0" applyFont="1" applyFill="1" applyBorder="1" applyProtection="1">
      <alignment vertical="center"/>
    </xf>
    <xf numFmtId="0" fontId="19" fillId="0" borderId="45" xfId="0" applyFont="1" applyFill="1" applyBorder="1" applyProtection="1">
      <alignment vertical="center"/>
    </xf>
    <xf numFmtId="0" fontId="26" fillId="0" borderId="44" xfId="0" applyFont="1" applyBorder="1" applyProtection="1">
      <alignment vertical="center"/>
    </xf>
    <xf numFmtId="0" fontId="26" fillId="0" borderId="0" xfId="0" applyFont="1" applyBorder="1" applyProtection="1">
      <alignment vertical="center"/>
    </xf>
    <xf numFmtId="0" fontId="26" fillId="0" borderId="45" xfId="0" applyFont="1" applyBorder="1" applyProtection="1">
      <alignment vertical="center"/>
    </xf>
    <xf numFmtId="0" fontId="27" fillId="0" borderId="44" xfId="0" applyFont="1" applyBorder="1" applyProtection="1">
      <alignment vertical="center"/>
    </xf>
    <xf numFmtId="0" fontId="27" fillId="0" borderId="0" xfId="0" applyFont="1" applyBorder="1" applyProtection="1">
      <alignment vertical="center"/>
    </xf>
    <xf numFmtId="0" fontId="27" fillId="0" borderId="45" xfId="0" applyFont="1" applyBorder="1" applyProtection="1">
      <alignment vertical="center"/>
    </xf>
    <xf numFmtId="0" fontId="27" fillId="0" borderId="46" xfId="0" applyFont="1" applyBorder="1" applyProtection="1">
      <alignment vertical="center"/>
    </xf>
    <xf numFmtId="0" fontId="27" fillId="0" borderId="47" xfId="0" applyFont="1" applyBorder="1" applyProtection="1">
      <alignment vertical="center"/>
    </xf>
    <xf numFmtId="0" fontId="27" fillId="0" borderId="48" xfId="0" applyFont="1" applyBorder="1" applyProtection="1">
      <alignment vertical="center"/>
    </xf>
    <xf numFmtId="0" fontId="27" fillId="0" borderId="0" xfId="0" applyFont="1" applyProtection="1">
      <alignment vertical="center"/>
    </xf>
    <xf numFmtId="0" fontId="19" fillId="5" borderId="43" xfId="0" applyFont="1" applyFill="1" applyBorder="1" applyProtection="1">
      <alignment vertical="center"/>
    </xf>
    <xf numFmtId="0" fontId="19" fillId="5" borderId="39" xfId="0" applyFont="1" applyFill="1" applyBorder="1" applyProtection="1">
      <alignment vertical="center"/>
    </xf>
    <xf numFmtId="0" fontId="0" fillId="0" borderId="46" xfId="0" applyBorder="1" applyProtection="1">
      <alignment vertical="center"/>
    </xf>
    <xf numFmtId="0" fontId="0" fillId="0" borderId="47" xfId="0" applyBorder="1" applyProtection="1">
      <alignment vertical="center"/>
    </xf>
    <xf numFmtId="0" fontId="0" fillId="0" borderId="48" xfId="0" applyBorder="1" applyProtection="1">
      <alignment vertical="center"/>
    </xf>
    <xf numFmtId="0" fontId="0" fillId="0" borderId="0" xfId="0" applyBorder="1" applyProtection="1">
      <alignment vertical="center"/>
    </xf>
    <xf numFmtId="0" fontId="27" fillId="0" borderId="0" xfId="0" applyFont="1" applyAlignment="1" applyProtection="1">
      <alignment horizontal="right" vertical="center"/>
    </xf>
    <xf numFmtId="0" fontId="27" fillId="0" borderId="0" xfId="0" applyFont="1" applyFill="1" applyBorder="1" applyProtection="1">
      <alignment vertical="center"/>
    </xf>
    <xf numFmtId="0" fontId="26" fillId="0" borderId="0" xfId="0" applyFont="1" applyBorder="1" applyAlignment="1" applyProtection="1">
      <alignment vertical="center" wrapText="1"/>
    </xf>
    <xf numFmtId="0" fontId="26" fillId="0" borderId="45" xfId="0" applyFont="1" applyBorder="1" applyAlignment="1" applyProtection="1">
      <alignment vertical="center" wrapText="1"/>
    </xf>
    <xf numFmtId="0" fontId="8" fillId="0" borderId="0" xfId="0" applyFont="1" applyBorder="1" applyAlignment="1" applyProtection="1">
      <alignment vertical="center"/>
    </xf>
    <xf numFmtId="0" fontId="8" fillId="0" borderId="45" xfId="0" applyFont="1" applyBorder="1" applyAlignment="1" applyProtection="1">
      <alignment vertical="center"/>
    </xf>
    <xf numFmtId="0" fontId="8" fillId="0" borderId="0" xfId="0" applyFont="1" applyProtection="1">
      <alignment vertical="center"/>
    </xf>
    <xf numFmtId="0" fontId="8" fillId="0" borderId="0" xfId="0" applyFont="1" applyBorder="1" applyAlignment="1" applyProtection="1">
      <alignment vertical="center" wrapText="1"/>
    </xf>
    <xf numFmtId="0" fontId="8" fillId="0" borderId="45" xfId="0" applyFont="1" applyBorder="1" applyAlignment="1" applyProtection="1">
      <alignment vertical="center" wrapText="1"/>
    </xf>
    <xf numFmtId="0" fontId="12" fillId="0" borderId="0" xfId="1" applyAlignment="1" applyProtection="1">
      <alignment vertical="center"/>
    </xf>
    <xf numFmtId="0" fontId="0" fillId="0" borderId="47" xfId="0" applyFill="1" applyBorder="1" applyProtection="1">
      <alignment vertical="center"/>
    </xf>
    <xf numFmtId="0" fontId="26" fillId="0" borderId="47" xfId="0" applyFont="1" applyBorder="1" applyAlignment="1" applyProtection="1">
      <alignment vertical="center" wrapText="1"/>
    </xf>
    <xf numFmtId="0" fontId="26" fillId="0" borderId="48" xfId="0" applyFont="1" applyBorder="1" applyAlignment="1" applyProtection="1">
      <alignment vertical="center" wrapText="1"/>
    </xf>
    <xf numFmtId="0" fontId="28" fillId="0" borderId="0" xfId="0" applyFont="1" applyProtection="1">
      <alignment vertical="center"/>
    </xf>
    <xf numFmtId="0" fontId="29" fillId="0" borderId="0" xfId="0" applyFont="1" applyAlignment="1" applyProtection="1">
      <alignment horizontal="left" vertical="center" readingOrder="1"/>
      <protection locked="0"/>
    </xf>
    <xf numFmtId="0" fontId="0" fillId="0" borderId="0" xfId="0" applyProtection="1">
      <alignment vertical="center"/>
      <protection locked="0"/>
    </xf>
    <xf numFmtId="0" fontId="19" fillId="0" borderId="54" xfId="0" applyFont="1" applyBorder="1" applyAlignment="1" applyProtection="1">
      <alignment vertical="center" shrinkToFit="1"/>
    </xf>
    <xf numFmtId="0" fontId="19" fillId="0" borderId="46" xfId="0" applyFont="1" applyBorder="1" applyAlignment="1" applyProtection="1">
      <alignment vertical="center" shrinkToFit="1"/>
    </xf>
    <xf numFmtId="0" fontId="19" fillId="0" borderId="42" xfId="0" applyFont="1" applyBorder="1" applyAlignment="1" applyProtection="1">
      <alignment vertical="center" shrinkToFit="1"/>
    </xf>
    <xf numFmtId="0" fontId="19" fillId="0" borderId="55" xfId="0" applyFont="1" applyBorder="1" applyAlignment="1" applyProtection="1">
      <alignment vertical="center" shrinkToFit="1"/>
    </xf>
    <xf numFmtId="0" fontId="4" fillId="0" borderId="0" xfId="0" applyFont="1" applyFill="1" applyBorder="1" applyAlignment="1">
      <alignment vertical="center" wrapText="1" readingOrder="1"/>
    </xf>
    <xf numFmtId="0" fontId="4" fillId="0" borderId="70" xfId="0" applyFont="1" applyFill="1" applyBorder="1" applyAlignment="1">
      <alignment horizontal="center" vertical="center" wrapText="1"/>
    </xf>
    <xf numFmtId="0" fontId="23" fillId="0" borderId="16" xfId="0" applyFont="1" applyBorder="1" applyAlignment="1" applyProtection="1">
      <alignment vertical="center" wrapText="1"/>
    </xf>
    <xf numFmtId="0" fontId="23" fillId="0" borderId="14" xfId="0" applyFont="1" applyBorder="1" applyAlignment="1" applyProtection="1">
      <alignment vertical="center" wrapText="1"/>
    </xf>
    <xf numFmtId="0" fontId="23" fillId="0" borderId="27" xfId="0" applyFont="1" applyBorder="1" applyAlignment="1" applyProtection="1">
      <alignment vertical="center" wrapText="1"/>
    </xf>
    <xf numFmtId="49" fontId="17" fillId="4" borderId="27" xfId="0" applyNumberFormat="1" applyFont="1" applyFill="1" applyBorder="1" applyAlignment="1">
      <alignment horizontal="center" vertical="center"/>
    </xf>
    <xf numFmtId="49" fontId="17" fillId="4" borderId="16" xfId="0" applyNumberFormat="1" applyFont="1" applyFill="1" applyBorder="1" applyAlignment="1">
      <alignment horizontal="center" vertical="center"/>
    </xf>
    <xf numFmtId="0" fontId="4" fillId="0" borderId="71" xfId="0" applyFont="1" applyFill="1" applyBorder="1" applyAlignment="1" applyProtection="1">
      <alignment horizontal="center" vertical="center" wrapText="1"/>
    </xf>
    <xf numFmtId="0" fontId="19" fillId="0" borderId="10" xfId="0" applyFont="1" applyBorder="1" applyAlignment="1" applyProtection="1">
      <alignment horizontal="center" vertical="center" shrinkToFit="1"/>
    </xf>
    <xf numFmtId="0" fontId="19" fillId="0" borderId="13" xfId="0" applyFont="1" applyBorder="1" applyAlignment="1" applyProtection="1">
      <alignment horizontal="center" vertical="center" shrinkToFit="1"/>
    </xf>
    <xf numFmtId="0" fontId="19" fillId="0" borderId="3" xfId="0" applyFont="1" applyBorder="1" applyAlignment="1" applyProtection="1">
      <alignment horizontal="center" vertical="center" shrinkToFit="1"/>
    </xf>
    <xf numFmtId="0" fontId="19" fillId="0" borderId="4" xfId="0" applyFont="1" applyBorder="1" applyAlignment="1" applyProtection="1">
      <alignment horizontal="center" vertical="center" shrinkToFit="1"/>
    </xf>
    <xf numFmtId="177" fontId="17" fillId="4" borderId="9" xfId="0" applyNumberFormat="1" applyFont="1" applyFill="1" applyBorder="1" applyAlignment="1">
      <alignment horizontal="center" vertical="center" shrinkToFit="1"/>
    </xf>
    <xf numFmtId="0" fontId="34" fillId="0" borderId="0" xfId="0" applyFont="1" applyProtection="1">
      <alignment vertical="center"/>
    </xf>
    <xf numFmtId="0" fontId="23" fillId="0" borderId="0" xfId="0" applyFont="1" applyAlignment="1" applyProtection="1">
      <alignment horizontal="left" vertical="center" wrapText="1"/>
    </xf>
    <xf numFmtId="0" fontId="19" fillId="0" borderId="0" xfId="0" applyFont="1" applyAlignment="1" applyProtection="1">
      <alignment horizontal="left" vertical="center"/>
    </xf>
    <xf numFmtId="0" fontId="25" fillId="0" borderId="3" xfId="0" applyFont="1" applyBorder="1" applyAlignment="1" applyProtection="1">
      <alignment horizontal="center" vertical="center" shrinkToFit="1"/>
    </xf>
    <xf numFmtId="0" fontId="25" fillId="0" borderId="5" xfId="0" applyFont="1" applyBorder="1" applyAlignment="1" applyProtection="1">
      <alignment horizontal="center" vertical="center" shrinkToFit="1"/>
    </xf>
    <xf numFmtId="0" fontId="25" fillId="0" borderId="7" xfId="0" applyFont="1" applyBorder="1" applyAlignment="1" applyProtection="1">
      <alignment horizontal="center" vertical="center" shrinkToFit="1"/>
    </xf>
    <xf numFmtId="0" fontId="24" fillId="0" borderId="53" xfId="0" applyFont="1" applyBorder="1" applyProtection="1">
      <alignment vertical="center"/>
    </xf>
    <xf numFmtId="0" fontId="17" fillId="4" borderId="39" xfId="0" applyFont="1" applyFill="1" applyBorder="1" applyAlignment="1">
      <alignment horizontal="center" vertical="center"/>
    </xf>
    <xf numFmtId="0" fontId="17" fillId="4" borderId="40" xfId="0" applyFont="1" applyFill="1" applyBorder="1" applyAlignment="1">
      <alignment horizontal="center" vertical="center"/>
    </xf>
    <xf numFmtId="177" fontId="17" fillId="4" borderId="5" xfId="0" applyNumberFormat="1" applyFont="1" applyFill="1" applyBorder="1" applyAlignment="1">
      <alignment horizontal="center" vertical="center" shrinkToFit="1"/>
    </xf>
    <xf numFmtId="177" fontId="17" fillId="4" borderId="7" xfId="0" applyNumberFormat="1" applyFont="1" applyFill="1" applyBorder="1" applyAlignment="1">
      <alignment horizontal="center" vertical="center" shrinkToFit="1"/>
    </xf>
    <xf numFmtId="0" fontId="19" fillId="5" borderId="42" xfId="0" applyFont="1" applyFill="1" applyBorder="1">
      <alignment vertical="center"/>
    </xf>
    <xf numFmtId="0" fontId="19" fillId="5" borderId="43" xfId="0" applyFont="1" applyFill="1" applyBorder="1">
      <alignment vertical="center"/>
    </xf>
    <xf numFmtId="0" fontId="19" fillId="5" borderId="39" xfId="0" applyFont="1" applyFill="1" applyBorder="1">
      <alignment vertical="center"/>
    </xf>
    <xf numFmtId="0" fontId="19" fillId="0" borderId="44" xfId="0" applyFont="1" applyBorder="1">
      <alignment vertical="center"/>
    </xf>
    <xf numFmtId="0" fontId="19" fillId="0" borderId="45" xfId="0" applyFont="1" applyBorder="1">
      <alignment vertical="center"/>
    </xf>
    <xf numFmtId="0" fontId="26" fillId="0" borderId="44" xfId="0" applyFont="1" applyBorder="1">
      <alignment vertical="center"/>
    </xf>
    <xf numFmtId="0" fontId="26" fillId="0" borderId="45" xfId="0" applyFont="1" applyBorder="1" applyAlignment="1">
      <alignment vertical="center" wrapText="1"/>
    </xf>
    <xf numFmtId="0" fontId="26" fillId="0" borderId="0" xfId="0" applyFont="1" applyAlignment="1">
      <alignment vertical="center" wrapText="1"/>
    </xf>
    <xf numFmtId="0" fontId="23" fillId="0" borderId="0" xfId="0" applyFont="1">
      <alignment vertical="center"/>
    </xf>
    <xf numFmtId="0" fontId="23" fillId="0" borderId="0" xfId="0" applyFont="1" applyAlignment="1">
      <alignment horizontal="center" vertical="center"/>
    </xf>
    <xf numFmtId="0" fontId="23" fillId="0" borderId="0" xfId="0" quotePrefix="1" applyFont="1">
      <alignment vertical="center"/>
    </xf>
    <xf numFmtId="0" fontId="0" fillId="0" borderId="46" xfId="0" applyBorder="1">
      <alignment vertical="center"/>
    </xf>
    <xf numFmtId="0" fontId="23" fillId="0" borderId="47" xfId="0" quotePrefix="1" applyFont="1" applyBorder="1">
      <alignment vertical="center"/>
    </xf>
    <xf numFmtId="0" fontId="0" fillId="0" borderId="47" xfId="0" applyBorder="1">
      <alignment vertical="center"/>
    </xf>
    <xf numFmtId="0" fontId="26" fillId="0" borderId="47" xfId="0" applyFont="1" applyBorder="1" applyAlignment="1">
      <alignment vertical="center" wrapText="1"/>
    </xf>
    <xf numFmtId="0" fontId="26" fillId="0" borderId="48" xfId="0" applyFont="1" applyBorder="1" applyAlignment="1">
      <alignment vertical="center" wrapText="1"/>
    </xf>
    <xf numFmtId="0" fontId="27" fillId="0" borderId="44" xfId="0" applyFont="1" applyBorder="1">
      <alignment vertical="center"/>
    </xf>
    <xf numFmtId="0" fontId="27" fillId="0" borderId="0" xfId="0" applyFont="1" applyAlignment="1">
      <alignment vertical="center" wrapText="1"/>
    </xf>
    <xf numFmtId="0" fontId="27" fillId="0" borderId="45" xfId="0" applyFont="1" applyBorder="1" applyAlignment="1">
      <alignment vertical="center" wrapText="1"/>
    </xf>
    <xf numFmtId="0" fontId="27" fillId="0" borderId="45" xfId="0" applyFont="1" applyBorder="1">
      <alignment vertical="center"/>
    </xf>
    <xf numFmtId="0" fontId="47" fillId="0" borderId="207" xfId="0" applyFont="1" applyBorder="1">
      <alignment vertical="center"/>
    </xf>
    <xf numFmtId="0" fontId="47" fillId="0" borderId="208" xfId="0" applyFont="1" applyBorder="1">
      <alignment vertical="center"/>
    </xf>
    <xf numFmtId="0" fontId="0" fillId="0" borderId="208" xfId="0" applyBorder="1">
      <alignment vertical="center"/>
    </xf>
    <xf numFmtId="0" fontId="24" fillId="0" borderId="208" xfId="0" applyFont="1" applyBorder="1" applyAlignment="1">
      <alignment vertical="center" wrapText="1"/>
    </xf>
    <xf numFmtId="0" fontId="25" fillId="0" borderId="0" xfId="0" applyFont="1" applyProtection="1">
      <alignment vertical="center"/>
    </xf>
    <xf numFmtId="0" fontId="35" fillId="0" borderId="26" xfId="0" applyFont="1" applyBorder="1" applyAlignment="1" applyProtection="1">
      <alignment vertical="center" readingOrder="1"/>
    </xf>
    <xf numFmtId="0" fontId="35" fillId="0" borderId="15" xfId="0" applyFont="1" applyBorder="1" applyAlignment="1" applyProtection="1">
      <alignment vertical="center" readingOrder="1"/>
    </xf>
    <xf numFmtId="0" fontId="35" fillId="0" borderId="20" xfId="0" applyFont="1" applyBorder="1" applyAlignment="1" applyProtection="1">
      <alignment vertical="center" readingOrder="1"/>
    </xf>
    <xf numFmtId="0" fontId="26" fillId="0" borderId="0" xfId="0" applyFont="1" applyAlignment="1">
      <alignment horizontal="left" vertical="center" wrapText="1"/>
    </xf>
    <xf numFmtId="0" fontId="26" fillId="0" borderId="0" xfId="0" applyFont="1" applyAlignment="1">
      <alignment horizontal="left" vertical="top" wrapText="1"/>
    </xf>
    <xf numFmtId="0" fontId="26" fillId="0" borderId="45" xfId="0" applyFont="1" applyBorder="1" applyAlignment="1">
      <alignment horizontal="left" vertical="top" wrapText="1"/>
    </xf>
    <xf numFmtId="0" fontId="26" fillId="0" borderId="47" xfId="0" applyFont="1" applyBorder="1" applyAlignment="1">
      <alignment horizontal="center" vertical="center"/>
    </xf>
    <xf numFmtId="0" fontId="26" fillId="0" borderId="48" xfId="0" applyFont="1" applyBorder="1" applyAlignment="1">
      <alignment horizontal="center" vertical="center"/>
    </xf>
    <xf numFmtId="0" fontId="26" fillId="0" borderId="46" xfId="0" applyFont="1" applyBorder="1">
      <alignment vertical="center"/>
    </xf>
    <xf numFmtId="0" fontId="26" fillId="0" borderId="47" xfId="0" applyFont="1" applyBorder="1">
      <alignment vertical="center"/>
    </xf>
    <xf numFmtId="0" fontId="45" fillId="2" borderId="207" xfId="0" applyFont="1" applyFill="1" applyBorder="1" applyAlignment="1">
      <alignment horizontal="center" vertical="center"/>
    </xf>
    <xf numFmtId="0" fontId="45" fillId="2" borderId="208" xfId="0" applyFont="1" applyFill="1" applyBorder="1" applyAlignment="1">
      <alignment horizontal="center" vertical="center"/>
    </xf>
    <xf numFmtId="0" fontId="45" fillId="2" borderId="209" xfId="0" applyFont="1" applyFill="1" applyBorder="1" applyAlignment="1">
      <alignment horizontal="center" vertical="center"/>
    </xf>
    <xf numFmtId="0" fontId="45" fillId="2" borderId="210" xfId="0" applyFont="1" applyFill="1" applyBorder="1" applyAlignment="1">
      <alignment horizontal="center" vertical="center"/>
    </xf>
    <xf numFmtId="0" fontId="45" fillId="2" borderId="41" xfId="0" applyFont="1" applyFill="1" applyBorder="1" applyAlignment="1">
      <alignment horizontal="center" vertical="center"/>
    </xf>
    <xf numFmtId="0" fontId="45" fillId="2" borderId="211" xfId="0" applyFont="1" applyFill="1" applyBorder="1" applyAlignment="1">
      <alignment horizontal="center" vertical="center"/>
    </xf>
    <xf numFmtId="0" fontId="48" fillId="5" borderId="212" xfId="0" applyFont="1" applyFill="1" applyBorder="1" applyAlignment="1">
      <alignment horizontal="center" vertical="center" wrapText="1"/>
    </xf>
    <xf numFmtId="0" fontId="48" fillId="5" borderId="0" xfId="0" applyFont="1" applyFill="1" applyAlignment="1">
      <alignment horizontal="center" vertical="center" wrapText="1"/>
    </xf>
    <xf numFmtId="0" fontId="48" fillId="5" borderId="213" xfId="0" applyFont="1" applyFill="1" applyBorder="1" applyAlignment="1">
      <alignment horizontal="center" vertical="center" wrapText="1"/>
    </xf>
    <xf numFmtId="0" fontId="48" fillId="5" borderId="210" xfId="0" applyFont="1" applyFill="1" applyBorder="1" applyAlignment="1">
      <alignment horizontal="center" vertical="center" wrapText="1"/>
    </xf>
    <xf numFmtId="0" fontId="48" fillId="5" borderId="41" xfId="0" applyFont="1" applyFill="1" applyBorder="1" applyAlignment="1">
      <alignment horizontal="center" vertical="center" wrapText="1"/>
    </xf>
    <xf numFmtId="0" fontId="48" fillId="5" borderId="211" xfId="0" applyFont="1" applyFill="1" applyBorder="1" applyAlignment="1">
      <alignment horizontal="center" vertical="center" wrapText="1"/>
    </xf>
    <xf numFmtId="0" fontId="52" fillId="0" borderId="212" xfId="0" applyFont="1" applyBorder="1">
      <alignment vertical="center"/>
    </xf>
    <xf numFmtId="0" fontId="52" fillId="0" borderId="0" xfId="0" applyFont="1">
      <alignment vertical="center"/>
    </xf>
    <xf numFmtId="0" fontId="52" fillId="0" borderId="213" xfId="0" applyFont="1" applyBorder="1">
      <alignment vertical="center"/>
    </xf>
    <xf numFmtId="0" fontId="52" fillId="0" borderId="210" xfId="0" applyFont="1" applyBorder="1">
      <alignment vertical="center"/>
    </xf>
    <xf numFmtId="0" fontId="52" fillId="0" borderId="41" xfId="0" applyFont="1" applyBorder="1">
      <alignment vertical="center"/>
    </xf>
    <xf numFmtId="0" fontId="52" fillId="0" borderId="211" xfId="0" applyFont="1" applyBorder="1">
      <alignment vertical="center"/>
    </xf>
    <xf numFmtId="0" fontId="26" fillId="0" borderId="50" xfId="0" applyFont="1" applyBorder="1" applyAlignment="1">
      <alignment horizontal="center" vertical="center"/>
    </xf>
    <xf numFmtId="0" fontId="26" fillId="0" borderId="51" xfId="0" applyFont="1" applyBorder="1" applyAlignment="1">
      <alignment horizontal="center" vertical="center"/>
    </xf>
    <xf numFmtId="0" fontId="26" fillId="0" borderId="44" xfId="0" applyFont="1" applyBorder="1">
      <alignment vertical="center"/>
    </xf>
    <xf numFmtId="0" fontId="26" fillId="0" borderId="0" xfId="0" applyFont="1">
      <alignment vertical="center"/>
    </xf>
    <xf numFmtId="0" fontId="26" fillId="0" borderId="0" xfId="0" applyFont="1" applyAlignment="1">
      <alignment horizontal="center" vertical="center"/>
    </xf>
    <xf numFmtId="0" fontId="26" fillId="0" borderId="45" xfId="0" applyFont="1" applyBorder="1" applyAlignment="1">
      <alignment horizontal="center" vertical="center"/>
    </xf>
    <xf numFmtId="0" fontId="26" fillId="0" borderId="49" xfId="0" applyFont="1" applyBorder="1">
      <alignment vertical="center"/>
    </xf>
    <xf numFmtId="0" fontId="26" fillId="0" borderId="50" xfId="0" applyFont="1" applyBorder="1">
      <alignment vertical="center"/>
    </xf>
    <xf numFmtId="0" fontId="23" fillId="5" borderId="42" xfId="0" applyFont="1" applyFill="1" applyBorder="1" applyAlignment="1">
      <alignment horizontal="center" vertical="center"/>
    </xf>
    <xf numFmtId="0" fontId="23" fillId="5" borderId="43" xfId="0" applyFont="1" applyFill="1" applyBorder="1" applyAlignment="1">
      <alignment horizontal="center" vertical="center"/>
    </xf>
    <xf numFmtId="0" fontId="23" fillId="5" borderId="39" xfId="0" applyFont="1" applyFill="1" applyBorder="1" applyAlignment="1">
      <alignment horizontal="center" vertical="center"/>
    </xf>
    <xf numFmtId="0" fontId="32" fillId="0" borderId="0" xfId="0" applyFont="1" applyAlignment="1" applyProtection="1">
      <alignment horizontal="left" vertical="center"/>
    </xf>
    <xf numFmtId="0" fontId="22" fillId="2" borderId="0" xfId="0" applyFont="1" applyFill="1" applyAlignment="1" applyProtection="1">
      <alignment horizontal="center" vertical="center"/>
    </xf>
    <xf numFmtId="0" fontId="23" fillId="6" borderId="24" xfId="0" applyFont="1" applyFill="1" applyBorder="1" applyAlignment="1" applyProtection="1">
      <alignment horizontal="center" vertical="center"/>
    </xf>
    <xf numFmtId="0" fontId="23" fillId="6" borderId="56" xfId="0" applyFont="1" applyFill="1" applyBorder="1" applyAlignment="1" applyProtection="1">
      <alignment horizontal="center" vertical="center"/>
    </xf>
    <xf numFmtId="0" fontId="23" fillId="6" borderId="57" xfId="0" applyFont="1" applyFill="1" applyBorder="1" applyAlignment="1" applyProtection="1">
      <alignment horizontal="center" vertical="center"/>
    </xf>
    <xf numFmtId="0" fontId="23" fillId="7" borderId="24" xfId="0" applyFont="1" applyFill="1" applyBorder="1" applyAlignment="1" applyProtection="1">
      <alignment horizontal="center" vertical="center"/>
    </xf>
    <xf numFmtId="0" fontId="23" fillId="7" borderId="56" xfId="0" applyFont="1" applyFill="1" applyBorder="1" applyAlignment="1" applyProtection="1">
      <alignment horizontal="center" vertical="center"/>
    </xf>
    <xf numFmtId="0" fontId="23" fillId="7" borderId="57" xfId="0" applyFont="1" applyFill="1" applyBorder="1" applyAlignment="1" applyProtection="1">
      <alignment horizontal="center" vertical="center"/>
    </xf>
    <xf numFmtId="0" fontId="23" fillId="8" borderId="24" xfId="0" applyFont="1" applyFill="1" applyBorder="1" applyAlignment="1" applyProtection="1">
      <alignment horizontal="center" vertical="center"/>
    </xf>
    <xf numFmtId="0" fontId="23" fillId="8" borderId="56" xfId="0" applyFont="1" applyFill="1" applyBorder="1" applyAlignment="1" applyProtection="1">
      <alignment horizontal="center" vertical="center"/>
    </xf>
    <xf numFmtId="0" fontId="23" fillId="8" borderId="57" xfId="0" applyFont="1" applyFill="1" applyBorder="1" applyAlignment="1" applyProtection="1">
      <alignment horizontal="center" vertical="center"/>
    </xf>
    <xf numFmtId="0" fontId="26" fillId="0" borderId="0" xfId="0" applyFont="1" applyBorder="1" applyAlignment="1" applyProtection="1">
      <alignment vertical="center" wrapText="1"/>
    </xf>
    <xf numFmtId="0" fontId="26" fillId="0" borderId="45" xfId="0" applyFont="1" applyBorder="1" applyAlignment="1" applyProtection="1">
      <alignment vertical="center" wrapText="1"/>
    </xf>
    <xf numFmtId="0" fontId="26" fillId="0" borderId="47" xfId="0" applyFont="1" applyBorder="1" applyAlignment="1" applyProtection="1">
      <alignment vertical="center" wrapText="1"/>
    </xf>
    <xf numFmtId="0" fontId="26" fillId="0" borderId="48" xfId="0" applyFont="1" applyBorder="1" applyAlignment="1" applyProtection="1">
      <alignment vertical="center" wrapText="1"/>
    </xf>
    <xf numFmtId="0" fontId="23" fillId="8" borderId="24" xfId="0" applyFont="1" applyFill="1" applyBorder="1" applyAlignment="1" applyProtection="1">
      <alignment horizontal="center" vertical="center" shrinkToFit="1"/>
    </xf>
    <xf numFmtId="0" fontId="23" fillId="8" borderId="56" xfId="0" applyFont="1" applyFill="1" applyBorder="1" applyAlignment="1" applyProtection="1">
      <alignment horizontal="center" vertical="center" shrinkToFit="1"/>
    </xf>
    <xf numFmtId="0" fontId="23" fillId="8" borderId="57" xfId="0" applyFont="1" applyFill="1" applyBorder="1" applyAlignment="1" applyProtection="1">
      <alignment horizontal="center" vertical="center" shrinkToFit="1"/>
    </xf>
    <xf numFmtId="0" fontId="8" fillId="0" borderId="24" xfId="0" applyFont="1" applyBorder="1" applyAlignment="1" applyProtection="1">
      <alignment horizontal="center" vertical="center"/>
    </xf>
    <xf numFmtId="0" fontId="8" fillId="0" borderId="56" xfId="0" applyFont="1" applyBorder="1" applyAlignment="1" applyProtection="1">
      <alignment horizontal="center" vertical="center"/>
    </xf>
    <xf numFmtId="0" fontId="8" fillId="0" borderId="57" xfId="0" applyFont="1" applyBorder="1" applyAlignment="1" applyProtection="1">
      <alignment horizontal="center" vertical="center"/>
    </xf>
    <xf numFmtId="0" fontId="12" fillId="0" borderId="24" xfId="1"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37" fillId="0" borderId="52" xfId="0" applyFont="1" applyBorder="1" applyAlignment="1" applyProtection="1">
      <alignment horizontal="center" vertical="center" readingOrder="1"/>
    </xf>
    <xf numFmtId="0" fontId="37" fillId="0" borderId="0" xfId="0" applyFont="1" applyBorder="1" applyAlignment="1" applyProtection="1">
      <alignment horizontal="center" vertical="center" readingOrder="1"/>
    </xf>
    <xf numFmtId="0" fontId="37" fillId="0" borderId="19" xfId="0" applyFont="1" applyBorder="1" applyAlignment="1" applyProtection="1">
      <alignment horizontal="center" vertical="center" readingOrder="1"/>
    </xf>
    <xf numFmtId="0" fontId="36" fillId="0" borderId="52" xfId="0" applyFont="1" applyBorder="1" applyAlignment="1" applyProtection="1">
      <alignment horizontal="center" vertical="center"/>
    </xf>
    <xf numFmtId="0" fontId="36" fillId="0" borderId="0" xfId="0" applyFont="1" applyBorder="1" applyAlignment="1" applyProtection="1">
      <alignment horizontal="center" vertical="center"/>
    </xf>
    <xf numFmtId="0" fontId="36" fillId="0" borderId="19" xfId="0" applyFont="1" applyBorder="1" applyAlignment="1" applyProtection="1">
      <alignment horizontal="center" vertical="center"/>
    </xf>
    <xf numFmtId="0" fontId="36" fillId="0" borderId="53" xfId="0" applyFont="1" applyBorder="1" applyAlignment="1" applyProtection="1">
      <alignment horizontal="center" vertical="center"/>
    </xf>
    <xf numFmtId="0" fontId="36" fillId="0" borderId="21" xfId="0" applyFont="1" applyBorder="1" applyAlignment="1" applyProtection="1">
      <alignment horizontal="center" vertical="center"/>
    </xf>
    <xf numFmtId="0" fontId="36" fillId="0" borderId="22" xfId="0" applyFont="1" applyBorder="1" applyAlignment="1" applyProtection="1">
      <alignment horizontal="center" vertical="center"/>
    </xf>
    <xf numFmtId="0" fontId="19" fillId="0" borderId="24" xfId="0" applyFont="1" applyBorder="1" applyAlignment="1" applyProtection="1">
      <alignment horizontal="center" vertical="center"/>
    </xf>
    <xf numFmtId="0" fontId="19" fillId="0" borderId="58" xfId="0" applyFont="1" applyBorder="1" applyAlignment="1" applyProtection="1">
      <alignment horizontal="center" vertical="center"/>
    </xf>
    <xf numFmtId="0" fontId="19" fillId="0" borderId="56" xfId="0" applyFont="1" applyBorder="1" applyAlignment="1" applyProtection="1">
      <alignment horizontal="center" vertical="center"/>
    </xf>
    <xf numFmtId="0" fontId="19" fillId="0" borderId="57" xfId="0" applyFont="1" applyBorder="1" applyAlignment="1" applyProtection="1">
      <alignment horizontal="center" vertical="center"/>
    </xf>
    <xf numFmtId="0" fontId="30" fillId="4" borderId="36" xfId="1" applyFont="1" applyFill="1" applyBorder="1" applyAlignment="1" applyProtection="1">
      <alignment vertical="center"/>
    </xf>
    <xf numFmtId="0" fontId="30" fillId="4" borderId="59" xfId="1" applyFont="1" applyFill="1" applyBorder="1" applyAlignment="1" applyProtection="1">
      <alignment vertical="center"/>
    </xf>
    <xf numFmtId="0" fontId="30" fillId="4" borderId="60" xfId="1" applyFont="1" applyFill="1" applyBorder="1" applyAlignment="1" applyProtection="1">
      <alignment vertical="center"/>
    </xf>
    <xf numFmtId="0" fontId="24" fillId="0" borderId="61" xfId="0" applyFont="1" applyBorder="1" applyAlignment="1" applyProtection="1">
      <alignment vertical="center"/>
    </xf>
    <xf numFmtId="0" fontId="24" fillId="0" borderId="43" xfId="0" applyFont="1" applyBorder="1" applyAlignment="1" applyProtection="1">
      <alignment vertical="center"/>
    </xf>
    <xf numFmtId="0" fontId="24" fillId="0" borderId="62" xfId="0" applyFont="1" applyBorder="1" applyAlignment="1" applyProtection="1">
      <alignment vertical="center"/>
    </xf>
    <xf numFmtId="0" fontId="24" fillId="0" borderId="17" xfId="0" applyFont="1" applyBorder="1" applyAlignment="1" applyProtection="1">
      <alignment vertical="center"/>
    </xf>
    <xf numFmtId="0" fontId="24" fillId="0" borderId="18" xfId="0" applyFont="1" applyBorder="1" applyAlignment="1" applyProtection="1">
      <alignment vertical="center"/>
    </xf>
    <xf numFmtId="0" fontId="24" fillId="0" borderId="63" xfId="0" applyFont="1" applyBorder="1" applyAlignment="1" applyProtection="1">
      <alignment vertical="center"/>
    </xf>
    <xf numFmtId="0" fontId="19" fillId="0" borderId="34" xfId="0" applyFont="1" applyBorder="1" applyAlignment="1" applyProtection="1">
      <alignment horizontal="center" vertical="center"/>
    </xf>
    <xf numFmtId="0" fontId="23" fillId="0" borderId="0" xfId="0" applyFont="1" applyAlignment="1" applyProtection="1">
      <alignment horizontal="left" vertical="center" wrapText="1"/>
    </xf>
    <xf numFmtId="0" fontId="23" fillId="2" borderId="0" xfId="0" applyFont="1" applyFill="1" applyBorder="1" applyAlignment="1" applyProtection="1">
      <alignment horizontal="center" vertical="center"/>
    </xf>
    <xf numFmtId="0" fontId="23" fillId="2" borderId="66" xfId="0" applyFont="1" applyFill="1" applyBorder="1" applyAlignment="1" applyProtection="1">
      <alignment horizontal="center" vertical="center"/>
    </xf>
    <xf numFmtId="0" fontId="23" fillId="4" borderId="75" xfId="0" applyFont="1" applyFill="1" applyBorder="1" applyAlignment="1" applyProtection="1">
      <alignment horizontal="left" vertical="center" wrapText="1"/>
      <protection locked="0"/>
    </xf>
    <xf numFmtId="0" fontId="23" fillId="4" borderId="67" xfId="0" applyFont="1" applyFill="1" applyBorder="1" applyAlignment="1" applyProtection="1">
      <alignment horizontal="left" vertical="center" wrapText="1"/>
      <protection locked="0"/>
    </xf>
    <xf numFmtId="0" fontId="23" fillId="4" borderId="76" xfId="0" applyFont="1" applyFill="1" applyBorder="1" applyAlignment="1" applyProtection="1">
      <alignment horizontal="left" vertical="center" wrapText="1"/>
      <protection locked="0"/>
    </xf>
    <xf numFmtId="0" fontId="23" fillId="4" borderId="77" xfId="0" applyFont="1" applyFill="1" applyBorder="1" applyAlignment="1" applyProtection="1">
      <alignment horizontal="left" vertical="center" wrapText="1"/>
      <protection locked="0"/>
    </xf>
    <xf numFmtId="0" fontId="23" fillId="4" borderId="0" xfId="0" applyFont="1" applyFill="1" applyBorder="1" applyAlignment="1" applyProtection="1">
      <alignment horizontal="left" vertical="center" wrapText="1"/>
      <protection locked="0"/>
    </xf>
    <xf numFmtId="0" fontId="23" fillId="4" borderId="66" xfId="0" applyFont="1" applyFill="1" applyBorder="1" applyAlignment="1" applyProtection="1">
      <alignment horizontal="left" vertical="center" wrapText="1"/>
      <protection locked="0"/>
    </xf>
    <xf numFmtId="0" fontId="23" fillId="4" borderId="78" xfId="0" applyFont="1" applyFill="1" applyBorder="1" applyAlignment="1" applyProtection="1">
      <alignment horizontal="left" vertical="center" wrapText="1"/>
      <protection locked="0"/>
    </xf>
    <xf numFmtId="0" fontId="23" fillId="4" borderId="69" xfId="0" applyFont="1" applyFill="1" applyBorder="1" applyAlignment="1" applyProtection="1">
      <alignment horizontal="left" vertical="center" wrapText="1"/>
      <protection locked="0"/>
    </xf>
    <xf numFmtId="0" fontId="23" fillId="4" borderId="79" xfId="0" applyFont="1" applyFill="1" applyBorder="1" applyAlignment="1" applyProtection="1">
      <alignment horizontal="left" vertical="center" wrapText="1"/>
      <protection locked="0"/>
    </xf>
    <xf numFmtId="14" fontId="23" fillId="4" borderId="72" xfId="0" applyNumberFormat="1" applyFont="1" applyFill="1" applyBorder="1" applyAlignment="1" applyProtection="1">
      <alignment horizontal="center" vertical="center" shrinkToFit="1"/>
      <protection locked="0"/>
    </xf>
    <xf numFmtId="14" fontId="23" fillId="4" borderId="73" xfId="0" applyNumberFormat="1" applyFont="1" applyFill="1" applyBorder="1" applyAlignment="1" applyProtection="1">
      <alignment horizontal="center" vertical="center" shrinkToFit="1"/>
      <protection locked="0"/>
    </xf>
    <xf numFmtId="0" fontId="19" fillId="4" borderId="72" xfId="0" applyFont="1" applyFill="1" applyBorder="1" applyAlignment="1" applyProtection="1">
      <alignment horizontal="center" vertical="center" shrinkToFit="1"/>
      <protection locked="0"/>
    </xf>
    <xf numFmtId="0" fontId="19" fillId="4" borderId="74" xfId="0" applyFont="1" applyFill="1" applyBorder="1" applyAlignment="1" applyProtection="1">
      <alignment horizontal="center" vertical="center" shrinkToFit="1"/>
      <protection locked="0"/>
    </xf>
    <xf numFmtId="0" fontId="19" fillId="4" borderId="73" xfId="0" applyFont="1" applyFill="1" applyBorder="1" applyAlignment="1" applyProtection="1">
      <alignment horizontal="center" vertical="center" shrinkToFit="1"/>
      <protection locked="0"/>
    </xf>
    <xf numFmtId="0" fontId="23" fillId="4" borderId="72" xfId="0" applyFont="1" applyFill="1" applyBorder="1" applyAlignment="1" applyProtection="1">
      <alignment horizontal="center" vertical="center" shrinkToFit="1"/>
      <protection locked="0"/>
    </xf>
    <xf numFmtId="0" fontId="23" fillId="4" borderId="74" xfId="0" applyFont="1" applyFill="1" applyBorder="1" applyAlignment="1" applyProtection="1">
      <alignment horizontal="center" vertical="center" shrinkToFit="1"/>
      <protection locked="0"/>
    </xf>
    <xf numFmtId="0" fontId="23" fillId="4" borderId="73" xfId="0" applyFont="1" applyFill="1" applyBorder="1" applyAlignment="1" applyProtection="1">
      <alignment horizontal="center" vertical="center" shrinkToFit="1"/>
      <protection locked="0"/>
    </xf>
    <xf numFmtId="0" fontId="23" fillId="2" borderId="0" xfId="0" applyFont="1" applyFill="1" applyAlignment="1" applyProtection="1">
      <alignment horizontal="center" vertical="center"/>
    </xf>
    <xf numFmtId="14" fontId="23" fillId="4" borderId="74" xfId="0" applyNumberFormat="1" applyFont="1" applyFill="1" applyBorder="1" applyAlignment="1" applyProtection="1">
      <alignment horizontal="center" vertical="center" shrinkToFit="1"/>
      <protection locked="0"/>
    </xf>
    <xf numFmtId="0" fontId="25" fillId="4" borderId="72" xfId="0" applyFont="1" applyFill="1" applyBorder="1" applyAlignment="1" applyProtection="1">
      <alignment horizontal="center" vertical="center" shrinkToFit="1"/>
    </xf>
    <xf numFmtId="0" fontId="25" fillId="4" borderId="73" xfId="0" applyFont="1" applyFill="1" applyBorder="1" applyAlignment="1" applyProtection="1">
      <alignment horizontal="center" vertical="center" shrinkToFit="1"/>
    </xf>
    <xf numFmtId="0" fontId="23" fillId="0" borderId="77" xfId="0" applyFont="1" applyBorder="1" applyAlignment="1" applyProtection="1">
      <alignment horizontal="center" vertical="center"/>
    </xf>
    <xf numFmtId="0" fontId="23" fillId="0" borderId="66" xfId="0" applyFont="1" applyBorder="1" applyAlignment="1" applyProtection="1">
      <alignment horizontal="center" vertical="center"/>
    </xf>
    <xf numFmtId="0" fontId="31" fillId="0" borderId="130" xfId="0" applyFont="1" applyFill="1" applyBorder="1" applyAlignment="1" applyProtection="1">
      <alignment horizontal="left" shrinkToFit="1"/>
    </xf>
    <xf numFmtId="0" fontId="31" fillId="0" borderId="131" xfId="0" applyFont="1" applyFill="1" applyBorder="1" applyAlignment="1" applyProtection="1">
      <alignment horizontal="left" shrinkToFit="1"/>
    </xf>
    <xf numFmtId="0" fontId="31" fillId="0" borderId="132" xfId="0" applyFont="1" applyFill="1" applyBorder="1" applyAlignment="1" applyProtection="1">
      <alignment horizontal="left" shrinkToFit="1"/>
    </xf>
    <xf numFmtId="0" fontId="31" fillId="0" borderId="133" xfId="0" applyFont="1" applyFill="1" applyBorder="1" applyAlignment="1" applyProtection="1">
      <alignment horizontal="left" vertical="top" shrinkToFit="1"/>
    </xf>
    <xf numFmtId="0" fontId="31" fillId="0" borderId="134" xfId="0" applyFont="1" applyFill="1" applyBorder="1" applyAlignment="1" applyProtection="1">
      <alignment horizontal="left" vertical="top" shrinkToFit="1"/>
    </xf>
    <xf numFmtId="0" fontId="31" fillId="0" borderId="135" xfId="0" applyFont="1" applyFill="1" applyBorder="1" applyAlignment="1" applyProtection="1">
      <alignment horizontal="left" vertical="top" shrinkToFit="1"/>
    </xf>
    <xf numFmtId="0" fontId="4" fillId="0" borderId="125" xfId="0" applyFont="1" applyFill="1" applyBorder="1" applyAlignment="1">
      <alignment horizontal="center" vertical="center" wrapText="1" readingOrder="1"/>
    </xf>
    <xf numFmtId="0" fontId="4" fillId="0" borderId="126" xfId="0" applyFont="1" applyFill="1" applyBorder="1" applyAlignment="1">
      <alignment horizontal="center" vertical="center" wrapText="1" readingOrder="1"/>
    </xf>
    <xf numFmtId="0" fontId="4" fillId="0" borderId="127" xfId="0" applyFont="1" applyFill="1" applyBorder="1" applyAlignment="1">
      <alignment horizontal="center" vertical="center" wrapText="1" readingOrder="1"/>
    </xf>
    <xf numFmtId="0" fontId="4" fillId="0" borderId="136" xfId="0" applyFont="1" applyFill="1" applyBorder="1" applyAlignment="1">
      <alignment horizontal="center" vertical="center" wrapText="1" readingOrder="1"/>
    </xf>
    <xf numFmtId="0" fontId="4" fillId="0" borderId="137" xfId="0" applyFont="1" applyFill="1" applyBorder="1" applyAlignment="1">
      <alignment horizontal="center" vertical="center" wrapText="1" readingOrder="1"/>
    </xf>
    <xf numFmtId="0" fontId="4" fillId="0" borderId="138" xfId="0" applyFont="1" applyFill="1" applyBorder="1" applyAlignment="1">
      <alignment horizontal="center" vertical="center" wrapText="1" readingOrder="1"/>
    </xf>
    <xf numFmtId="0" fontId="4" fillId="4" borderId="101" xfId="0" applyFont="1" applyFill="1" applyBorder="1" applyAlignment="1" applyProtection="1">
      <alignment vertical="center" wrapText="1"/>
      <protection locked="0"/>
    </xf>
    <xf numFmtId="0" fontId="4" fillId="4" borderId="139" xfId="0" applyFont="1" applyFill="1" applyBorder="1" applyAlignment="1" applyProtection="1">
      <alignment vertical="center" wrapText="1"/>
      <protection locked="0"/>
    </xf>
    <xf numFmtId="0" fontId="6" fillId="0" borderId="125" xfId="0" applyFont="1" applyFill="1" applyBorder="1" applyAlignment="1">
      <alignment horizontal="center" vertical="center" wrapText="1" readingOrder="1"/>
    </xf>
    <xf numFmtId="0" fontId="6" fillId="0" borderId="126" xfId="0" applyFont="1" applyFill="1" applyBorder="1" applyAlignment="1">
      <alignment horizontal="center" vertical="center" wrapText="1" readingOrder="1"/>
    </xf>
    <xf numFmtId="0" fontId="6" fillId="0" borderId="127" xfId="0" applyFont="1" applyFill="1" applyBorder="1" applyAlignment="1">
      <alignment horizontal="center" vertical="center" wrapText="1" readingOrder="1"/>
    </xf>
    <xf numFmtId="0" fontId="6" fillId="0" borderId="128" xfId="0" applyFont="1" applyFill="1" applyBorder="1" applyAlignment="1">
      <alignment horizontal="center" vertical="center" wrapText="1" readingOrder="1"/>
    </xf>
    <xf numFmtId="0" fontId="6" fillId="0" borderId="69" xfId="0" applyFont="1" applyFill="1" applyBorder="1" applyAlignment="1">
      <alignment horizontal="center" vertical="center" wrapText="1" readingOrder="1"/>
    </xf>
    <xf numFmtId="0" fontId="6" fillId="0" borderId="129" xfId="0" applyFont="1" applyFill="1" applyBorder="1" applyAlignment="1">
      <alignment horizontal="center" vertical="center" wrapText="1" readingOrder="1"/>
    </xf>
    <xf numFmtId="14" fontId="5" fillId="4" borderId="72" xfId="0" applyNumberFormat="1" applyFont="1" applyFill="1" applyBorder="1" applyAlignment="1" applyProtection="1">
      <alignment horizontal="center" vertical="center" shrinkToFit="1" readingOrder="1"/>
      <protection locked="0"/>
    </xf>
    <xf numFmtId="14" fontId="5" fillId="4" borderId="74" xfId="0" applyNumberFormat="1" applyFont="1" applyFill="1" applyBorder="1" applyAlignment="1" applyProtection="1">
      <alignment horizontal="center" vertical="center" shrinkToFit="1" readingOrder="1"/>
      <protection locked="0"/>
    </xf>
    <xf numFmtId="14" fontId="5" fillId="4" borderId="112" xfId="0" applyNumberFormat="1" applyFont="1" applyFill="1" applyBorder="1" applyAlignment="1" applyProtection="1">
      <alignment horizontal="center" vertical="center" shrinkToFit="1" readingOrder="1"/>
      <protection locked="0"/>
    </xf>
    <xf numFmtId="0" fontId="4" fillId="4" borderId="140" xfId="0" applyFont="1" applyFill="1" applyBorder="1" applyAlignment="1" applyProtection="1">
      <alignment horizontal="center" vertical="center" wrapText="1"/>
      <protection locked="0"/>
    </xf>
    <xf numFmtId="0" fontId="4" fillId="4" borderId="109" xfId="0" applyFont="1" applyFill="1" applyBorder="1" applyAlignment="1" applyProtection="1">
      <alignment horizontal="center" vertical="center" wrapText="1"/>
      <protection locked="0"/>
    </xf>
    <xf numFmtId="0" fontId="4" fillId="4" borderId="141" xfId="0" applyFont="1" applyFill="1" applyBorder="1" applyAlignment="1" applyProtection="1">
      <alignment horizontal="center" vertical="center" wrapText="1"/>
      <protection locked="0"/>
    </xf>
    <xf numFmtId="0" fontId="43" fillId="9" borderId="142" xfId="0" applyFont="1" applyFill="1" applyBorder="1" applyAlignment="1">
      <alignment horizontal="right" vertical="center" wrapText="1" readingOrder="1"/>
    </xf>
    <xf numFmtId="0" fontId="43" fillId="9" borderId="143" xfId="0" applyFont="1" applyFill="1" applyBorder="1" applyAlignment="1">
      <alignment horizontal="right" vertical="center" wrapText="1" readingOrder="1"/>
    </xf>
    <xf numFmtId="0" fontId="4" fillId="0" borderId="144" xfId="0" applyFont="1" applyFill="1" applyBorder="1" applyAlignment="1">
      <alignment horizontal="center" vertical="center" wrapText="1" readingOrder="1"/>
    </xf>
    <xf numFmtId="0" fontId="4" fillId="4" borderId="88" xfId="0" applyFont="1" applyFill="1" applyBorder="1" applyAlignment="1" applyProtection="1">
      <alignment vertical="center" wrapText="1"/>
      <protection locked="0"/>
    </xf>
    <xf numFmtId="0" fontId="4" fillId="4" borderId="89" xfId="0" applyFont="1" applyFill="1" applyBorder="1" applyAlignment="1" applyProtection="1">
      <alignment vertical="center" wrapText="1"/>
      <protection locked="0"/>
    </xf>
    <xf numFmtId="0" fontId="4" fillId="4" borderId="88" xfId="0" applyFont="1" applyFill="1" applyBorder="1" applyAlignment="1" applyProtection="1">
      <alignment horizontal="center" vertical="center" wrapText="1"/>
      <protection locked="0"/>
    </xf>
    <xf numFmtId="0" fontId="23" fillId="0" borderId="116" xfId="0" applyFont="1" applyFill="1" applyBorder="1" applyAlignment="1" applyProtection="1">
      <alignment vertical="center" wrapText="1"/>
    </xf>
    <xf numFmtId="0" fontId="23" fillId="0" borderId="117" xfId="0" applyFont="1" applyFill="1" applyBorder="1" applyAlignment="1" applyProtection="1">
      <alignment vertical="center" wrapText="1"/>
    </xf>
    <xf numFmtId="0" fontId="23" fillId="0" borderId="118" xfId="0" applyFont="1" applyFill="1" applyBorder="1" applyAlignment="1" applyProtection="1">
      <alignment vertical="center" wrapText="1"/>
    </xf>
    <xf numFmtId="0" fontId="4" fillId="0" borderId="97" xfId="0" applyFont="1" applyFill="1" applyBorder="1" applyAlignment="1" applyProtection="1">
      <alignment horizontal="center" vertical="center" wrapText="1"/>
    </xf>
    <xf numFmtId="0" fontId="4" fillId="0" borderId="99" xfId="0" applyFont="1" applyFill="1" applyBorder="1" applyAlignment="1" applyProtection="1">
      <alignment horizontal="center" vertical="center" wrapText="1"/>
    </xf>
    <xf numFmtId="0" fontId="4" fillId="0" borderId="118" xfId="0" applyFont="1" applyFill="1" applyBorder="1" applyAlignment="1" applyProtection="1">
      <alignment horizontal="center" vertical="center" wrapText="1"/>
    </xf>
    <xf numFmtId="0" fontId="4" fillId="0" borderId="80" xfId="0" applyFont="1" applyFill="1" applyBorder="1" applyAlignment="1">
      <alignment horizontal="left" vertical="center" wrapText="1" readingOrder="1"/>
    </xf>
    <xf numFmtId="0" fontId="4" fillId="0" borderId="81" xfId="0" applyFont="1" applyFill="1" applyBorder="1" applyAlignment="1">
      <alignment horizontal="left" vertical="center" wrapText="1" readingOrder="1"/>
    </xf>
    <xf numFmtId="0" fontId="23" fillId="4" borderId="75" xfId="0" applyFont="1" applyFill="1" applyBorder="1" applyAlignment="1" applyProtection="1">
      <alignment horizontal="center" vertical="center" shrinkToFit="1"/>
    </xf>
    <xf numFmtId="0" fontId="23" fillId="4" borderId="67" xfId="0" applyFont="1" applyFill="1" applyBorder="1" applyAlignment="1" applyProtection="1">
      <alignment horizontal="center" vertical="center" shrinkToFit="1"/>
    </xf>
    <xf numFmtId="0" fontId="23" fillId="4" borderId="76" xfId="0" applyFont="1" applyFill="1" applyBorder="1" applyAlignment="1" applyProtection="1">
      <alignment horizontal="center" vertical="center" shrinkToFit="1"/>
    </xf>
    <xf numFmtId="0" fontId="23" fillId="4" borderId="78" xfId="0" applyFont="1" applyFill="1" applyBorder="1" applyAlignment="1" applyProtection="1">
      <alignment horizontal="center" vertical="center" shrinkToFit="1"/>
    </xf>
    <xf numFmtId="0" fontId="23" fillId="4" borderId="69" xfId="0" applyFont="1" applyFill="1" applyBorder="1" applyAlignment="1" applyProtection="1">
      <alignment horizontal="center" vertical="center" shrinkToFit="1"/>
    </xf>
    <xf numFmtId="0" fontId="23" fillId="4" borderId="79" xfId="0" applyFont="1" applyFill="1" applyBorder="1" applyAlignment="1" applyProtection="1">
      <alignment horizontal="center" vertical="center" shrinkToFit="1"/>
    </xf>
    <xf numFmtId="0" fontId="23" fillId="2" borderId="77" xfId="0" applyFont="1" applyFill="1" applyBorder="1" applyAlignment="1" applyProtection="1">
      <alignment horizontal="center" vertical="center"/>
    </xf>
    <xf numFmtId="0" fontId="24" fillId="0" borderId="50" xfId="0" applyFont="1" applyBorder="1" applyAlignment="1" applyProtection="1">
      <alignment vertical="center"/>
    </xf>
    <xf numFmtId="0" fontId="24" fillId="0" borderId="65" xfId="0" applyFont="1" applyBorder="1" applyAlignment="1" applyProtection="1">
      <alignment vertical="center"/>
    </xf>
    <xf numFmtId="176" fontId="23" fillId="4" borderId="122" xfId="0" applyNumberFormat="1" applyFont="1" applyFill="1" applyBorder="1" applyAlignment="1" applyProtection="1">
      <alignment horizontal="center" vertical="center"/>
      <protection locked="0"/>
    </xf>
    <xf numFmtId="176" fontId="23" fillId="4" borderId="123" xfId="0" applyNumberFormat="1" applyFont="1" applyFill="1" applyBorder="1" applyAlignment="1" applyProtection="1">
      <alignment horizontal="center" vertical="center"/>
      <protection locked="0"/>
    </xf>
    <xf numFmtId="176" fontId="23" fillId="4" borderId="124" xfId="0" applyNumberFormat="1" applyFont="1" applyFill="1" applyBorder="1" applyAlignment="1" applyProtection="1">
      <alignment horizontal="center" vertical="center"/>
      <protection locked="0"/>
    </xf>
    <xf numFmtId="14" fontId="23" fillId="4" borderId="119" xfId="0" applyNumberFormat="1" applyFont="1" applyFill="1" applyBorder="1" applyAlignment="1" applyProtection="1">
      <alignment horizontal="center" vertical="center" shrinkToFit="1"/>
      <protection locked="0"/>
    </xf>
    <xf numFmtId="14" fontId="23" fillId="4" borderId="120" xfId="0" applyNumberFormat="1" applyFont="1" applyFill="1" applyBorder="1" applyAlignment="1" applyProtection="1">
      <alignment horizontal="center" vertical="center" shrinkToFit="1"/>
      <protection locked="0"/>
    </xf>
    <xf numFmtId="14" fontId="23" fillId="4" borderId="121" xfId="0" applyNumberFormat="1" applyFont="1" applyFill="1" applyBorder="1" applyAlignment="1" applyProtection="1">
      <alignment horizontal="center" vertical="center" shrinkToFit="1"/>
      <protection locked="0"/>
    </xf>
    <xf numFmtId="176" fontId="23" fillId="4" borderId="119" xfId="0" applyNumberFormat="1" applyFont="1" applyFill="1" applyBorder="1" applyAlignment="1" applyProtection="1">
      <alignment horizontal="center" vertical="center"/>
      <protection locked="0"/>
    </xf>
    <xf numFmtId="176" fontId="23" fillId="4" borderId="120" xfId="0" applyNumberFormat="1" applyFont="1" applyFill="1" applyBorder="1" applyAlignment="1" applyProtection="1">
      <alignment horizontal="center" vertical="center"/>
      <protection locked="0"/>
    </xf>
    <xf numFmtId="176" fontId="23" fillId="4" borderId="121" xfId="0" applyNumberFormat="1" applyFont="1" applyFill="1" applyBorder="1" applyAlignment="1" applyProtection="1">
      <alignment horizontal="center" vertical="center"/>
      <protection locked="0"/>
    </xf>
    <xf numFmtId="0" fontId="23" fillId="0" borderId="0" xfId="0" applyFont="1" applyAlignment="1" applyProtection="1">
      <alignment vertical="center" wrapText="1"/>
    </xf>
    <xf numFmtId="0" fontId="23" fillId="0" borderId="120" xfId="0" applyFont="1" applyBorder="1" applyProtection="1">
      <alignment vertical="center"/>
      <protection locked="0"/>
    </xf>
    <xf numFmtId="0" fontId="23" fillId="0" borderId="121" xfId="0" applyFont="1" applyBorder="1" applyProtection="1">
      <alignment vertical="center"/>
      <protection locked="0"/>
    </xf>
    <xf numFmtId="14" fontId="23" fillId="4" borderId="122" xfId="0" applyNumberFormat="1" applyFont="1" applyFill="1" applyBorder="1" applyAlignment="1" applyProtection="1">
      <alignment horizontal="center" vertical="center" shrinkToFit="1"/>
      <protection locked="0"/>
    </xf>
    <xf numFmtId="14" fontId="23" fillId="4" borderId="123" xfId="0" applyNumberFormat="1" applyFont="1" applyFill="1" applyBorder="1" applyAlignment="1" applyProtection="1">
      <alignment horizontal="center" vertical="center" shrinkToFit="1"/>
      <protection locked="0"/>
    </xf>
    <xf numFmtId="14" fontId="23" fillId="4" borderId="124" xfId="0" applyNumberFormat="1" applyFont="1" applyFill="1" applyBorder="1" applyAlignment="1" applyProtection="1">
      <alignment horizontal="center" vertical="center" shrinkToFit="1"/>
      <protection locked="0"/>
    </xf>
    <xf numFmtId="0" fontId="24" fillId="0" borderId="47" xfId="0" applyFont="1" applyBorder="1" applyAlignment="1" applyProtection="1">
      <alignment horizontal="center" vertical="center" shrinkToFit="1"/>
    </xf>
    <xf numFmtId="0" fontId="24" fillId="0" borderId="50" xfId="0" applyFont="1" applyBorder="1" applyAlignment="1" applyProtection="1">
      <alignment horizontal="center" vertical="center" shrinkToFit="1"/>
    </xf>
    <xf numFmtId="0" fontId="24" fillId="0" borderId="47" xfId="0" applyFont="1" applyBorder="1" applyAlignment="1" applyProtection="1">
      <alignment vertical="center"/>
    </xf>
    <xf numFmtId="0" fontId="24" fillId="0" borderId="64" xfId="0" applyFont="1" applyBorder="1" applyAlignment="1" applyProtection="1">
      <alignment vertical="center"/>
    </xf>
    <xf numFmtId="0" fontId="23" fillId="4" borderId="119" xfId="0" applyFont="1" applyFill="1" applyBorder="1" applyAlignment="1" applyProtection="1">
      <alignment horizontal="center" vertical="center" shrinkToFit="1"/>
      <protection locked="0"/>
    </xf>
    <xf numFmtId="0" fontId="23" fillId="4" borderId="120" xfId="0" applyFont="1" applyFill="1" applyBorder="1" applyAlignment="1" applyProtection="1">
      <alignment horizontal="center" vertical="center" shrinkToFit="1"/>
      <protection locked="0"/>
    </xf>
    <xf numFmtId="0" fontId="23" fillId="4" borderId="121" xfId="0" applyFont="1" applyFill="1" applyBorder="1" applyAlignment="1" applyProtection="1">
      <alignment horizontal="center" vertical="center" shrinkToFit="1"/>
      <protection locked="0"/>
    </xf>
    <xf numFmtId="0" fontId="23" fillId="4" borderId="122" xfId="0" applyFont="1" applyFill="1" applyBorder="1" applyAlignment="1" applyProtection="1">
      <alignment horizontal="center" vertical="center" shrinkToFit="1"/>
      <protection locked="0"/>
    </xf>
    <xf numFmtId="0" fontId="23" fillId="4" borderId="123" xfId="0" applyFont="1" applyFill="1" applyBorder="1" applyAlignment="1" applyProtection="1">
      <alignment horizontal="center" vertical="center" shrinkToFit="1"/>
      <protection locked="0"/>
    </xf>
    <xf numFmtId="0" fontId="23" fillId="4" borderId="124" xfId="0" applyFont="1" applyFill="1" applyBorder="1" applyAlignment="1" applyProtection="1">
      <alignment horizontal="center" vertical="center" shrinkToFit="1"/>
      <protection locked="0"/>
    </xf>
    <xf numFmtId="0" fontId="4" fillId="0" borderId="80" xfId="0" applyFont="1" applyFill="1" applyBorder="1" applyAlignment="1">
      <alignment vertical="center" wrapText="1" readingOrder="1"/>
    </xf>
    <xf numFmtId="0" fontId="4" fillId="0" borderId="81" xfId="0" applyFont="1" applyFill="1" applyBorder="1" applyAlignment="1">
      <alignment vertical="center" wrapText="1" readingOrder="1"/>
    </xf>
    <xf numFmtId="0" fontId="4" fillId="4" borderId="108" xfId="0" applyFont="1" applyFill="1" applyBorder="1" applyAlignment="1" applyProtection="1">
      <alignment horizontal="center" vertical="center" wrapText="1"/>
      <protection locked="0"/>
    </xf>
    <xf numFmtId="0" fontId="4" fillId="4" borderId="110" xfId="0" applyFont="1" applyFill="1" applyBorder="1" applyAlignment="1" applyProtection="1">
      <alignment horizontal="center" vertical="center" wrapText="1"/>
      <protection locked="0"/>
    </xf>
    <xf numFmtId="14" fontId="5" fillId="4" borderId="111" xfId="0" applyNumberFormat="1" applyFont="1" applyFill="1" applyBorder="1" applyAlignment="1" applyProtection="1">
      <alignment horizontal="center" vertical="center" shrinkToFit="1" readingOrder="1"/>
      <protection locked="0"/>
    </xf>
    <xf numFmtId="14" fontId="5" fillId="4" borderId="73" xfId="0" applyNumberFormat="1" applyFont="1" applyFill="1" applyBorder="1" applyAlignment="1" applyProtection="1">
      <alignment horizontal="center" vertical="center" shrinkToFit="1" readingOrder="1"/>
      <protection locked="0"/>
    </xf>
    <xf numFmtId="0" fontId="4" fillId="0" borderId="113" xfId="0" applyFont="1" applyFill="1" applyBorder="1" applyAlignment="1">
      <alignment horizontal="center" vertical="center" wrapText="1" readingOrder="1"/>
    </xf>
    <xf numFmtId="0" fontId="4" fillId="0" borderId="114" xfId="0" applyFont="1" applyFill="1" applyBorder="1" applyAlignment="1">
      <alignment horizontal="center" vertical="center" wrapText="1" readingOrder="1"/>
    </xf>
    <xf numFmtId="0" fontId="4" fillId="4" borderId="101" xfId="0" applyFont="1" applyFill="1" applyBorder="1" applyAlignment="1" applyProtection="1">
      <alignment horizontal="center" vertical="center" wrapText="1"/>
      <protection locked="0"/>
    </xf>
    <xf numFmtId="0" fontId="4" fillId="4" borderId="68" xfId="0" applyFont="1" applyFill="1" applyBorder="1" applyAlignment="1" applyProtection="1">
      <alignment horizontal="center" vertical="center" wrapText="1"/>
      <protection locked="0"/>
    </xf>
    <xf numFmtId="0" fontId="4" fillId="4" borderId="81" xfId="0" applyFont="1" applyFill="1" applyBorder="1" applyAlignment="1" applyProtection="1">
      <alignment horizontal="center" vertical="center" wrapText="1"/>
      <protection locked="0"/>
    </xf>
    <xf numFmtId="0" fontId="4" fillId="4" borderId="115" xfId="0" applyFont="1" applyFill="1" applyBorder="1" applyAlignment="1" applyProtection="1">
      <alignment horizontal="center" vertical="center" wrapText="1"/>
      <protection locked="0"/>
    </xf>
    <xf numFmtId="0" fontId="4" fillId="4" borderId="105" xfId="0" applyFont="1" applyFill="1" applyBorder="1" applyAlignment="1" applyProtection="1">
      <alignment horizontal="center" vertical="center" wrapText="1"/>
      <protection locked="0"/>
    </xf>
    <xf numFmtId="0" fontId="4" fillId="4" borderId="106" xfId="0" applyFont="1" applyFill="1" applyBorder="1" applyAlignment="1" applyProtection="1">
      <alignment horizontal="center" vertical="center" wrapText="1"/>
      <protection locked="0"/>
    </xf>
    <xf numFmtId="0" fontId="4" fillId="0" borderId="95" xfId="0" applyFont="1" applyFill="1" applyBorder="1" applyAlignment="1" applyProtection="1">
      <alignment horizontal="center" vertical="center" wrapText="1"/>
    </xf>
    <xf numFmtId="0" fontId="4" fillId="0" borderId="96" xfId="0" applyFont="1" applyFill="1" applyBorder="1" applyAlignment="1" applyProtection="1">
      <alignment horizontal="center" vertical="center" wrapText="1"/>
    </xf>
    <xf numFmtId="0" fontId="4" fillId="0" borderId="96" xfId="0" applyFont="1" applyFill="1" applyBorder="1" applyAlignment="1" applyProtection="1">
      <alignment vertical="center" wrapText="1"/>
    </xf>
    <xf numFmtId="0" fontId="4" fillId="0" borderId="85" xfId="0" applyFont="1" applyFill="1" applyBorder="1" applyAlignment="1" applyProtection="1">
      <alignment horizontal="center" vertical="center" wrapText="1"/>
    </xf>
    <xf numFmtId="0" fontId="4" fillId="0" borderId="86" xfId="0" applyFont="1" applyFill="1" applyBorder="1" applyAlignment="1" applyProtection="1">
      <alignment horizontal="center" vertical="center" wrapText="1"/>
    </xf>
    <xf numFmtId="0" fontId="4" fillId="0" borderId="86" xfId="0" applyFont="1" applyFill="1" applyBorder="1" applyAlignment="1" applyProtection="1">
      <alignment vertical="center" wrapText="1"/>
    </xf>
    <xf numFmtId="0" fontId="4" fillId="0" borderId="87" xfId="0" applyFont="1" applyFill="1" applyBorder="1" applyAlignment="1" applyProtection="1">
      <alignment vertical="center" wrapText="1"/>
    </xf>
    <xf numFmtId="0" fontId="4" fillId="0" borderId="82" xfId="0" applyFont="1" applyFill="1" applyBorder="1" applyAlignment="1" applyProtection="1">
      <alignment horizontal="center" vertical="center" wrapText="1"/>
    </xf>
    <xf numFmtId="0" fontId="4" fillId="4" borderId="102" xfId="0" applyFont="1" applyFill="1" applyBorder="1" applyAlignment="1" applyProtection="1">
      <alignment horizontal="center" vertical="center" wrapText="1"/>
      <protection locked="0"/>
    </xf>
    <xf numFmtId="0" fontId="4" fillId="4" borderId="103" xfId="0" applyFont="1" applyFill="1" applyBorder="1" applyAlignment="1" applyProtection="1">
      <alignment horizontal="center" vertical="center" wrapText="1"/>
      <protection locked="0"/>
    </xf>
    <xf numFmtId="0" fontId="4" fillId="4" borderId="104" xfId="0" applyFont="1" applyFill="1" applyBorder="1" applyAlignment="1" applyProtection="1">
      <alignment horizontal="center" vertical="center" wrapText="1"/>
      <protection locked="0"/>
    </xf>
    <xf numFmtId="0" fontId="4" fillId="4" borderId="107" xfId="0" applyFont="1" applyFill="1" applyBorder="1" applyAlignment="1" applyProtection="1">
      <alignment horizontal="center" vertical="center" wrapText="1"/>
      <protection locked="0"/>
    </xf>
    <xf numFmtId="0" fontId="23" fillId="0" borderId="90" xfId="0" applyFont="1" applyFill="1" applyBorder="1" applyAlignment="1" applyProtection="1">
      <alignment vertical="center" wrapText="1"/>
    </xf>
    <xf numFmtId="0" fontId="23" fillId="0" borderId="91" xfId="0" applyFont="1" applyFill="1" applyBorder="1" applyAlignment="1" applyProtection="1">
      <alignment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4" fillId="0" borderId="97" xfId="0" applyFont="1" applyFill="1" applyBorder="1" applyAlignment="1" applyProtection="1">
      <alignment vertical="center" wrapText="1"/>
    </xf>
    <xf numFmtId="0" fontId="4" fillId="4" borderId="98" xfId="0" applyFont="1" applyFill="1" applyBorder="1" applyAlignment="1" applyProtection="1">
      <alignment horizontal="center" vertical="center" wrapText="1"/>
      <protection locked="0"/>
    </xf>
    <xf numFmtId="0" fontId="4" fillId="4" borderId="98" xfId="0" applyFont="1" applyFill="1" applyBorder="1" applyAlignment="1" applyProtection="1">
      <alignment vertical="center" wrapText="1"/>
      <protection locked="0"/>
    </xf>
    <xf numFmtId="0" fontId="4" fillId="4" borderId="100" xfId="0" applyFont="1" applyFill="1" applyBorder="1" applyAlignment="1" applyProtection="1">
      <alignment vertical="center" wrapText="1"/>
      <protection locked="0"/>
    </xf>
    <xf numFmtId="0" fontId="4" fillId="0" borderId="83" xfId="0" applyFont="1" applyFill="1" applyBorder="1" applyAlignment="1" applyProtection="1">
      <alignment horizontal="center" vertical="center" wrapText="1"/>
    </xf>
    <xf numFmtId="0" fontId="4" fillId="0" borderId="84" xfId="0" applyFont="1" applyFill="1" applyBorder="1" applyAlignment="1" applyProtection="1">
      <alignment horizontal="center" vertical="center" wrapText="1"/>
    </xf>
    <xf numFmtId="14" fontId="23" fillId="4" borderId="119" xfId="0" applyNumberFormat="1" applyFont="1" applyFill="1" applyBorder="1" applyAlignment="1" applyProtection="1">
      <alignment horizontal="center" vertical="center" shrinkToFit="1"/>
    </xf>
    <xf numFmtId="14" fontId="23" fillId="4" borderId="120" xfId="0" applyNumberFormat="1" applyFont="1" applyFill="1" applyBorder="1" applyAlignment="1" applyProtection="1">
      <alignment horizontal="center" vertical="center" shrinkToFit="1"/>
    </xf>
    <xf numFmtId="14" fontId="23" fillId="4" borderId="121" xfId="0" applyNumberFormat="1" applyFont="1" applyFill="1" applyBorder="1" applyAlignment="1" applyProtection="1">
      <alignment horizontal="center" vertical="center" shrinkToFit="1"/>
    </xf>
    <xf numFmtId="176" fontId="23" fillId="4" borderId="119" xfId="0" applyNumberFormat="1" applyFont="1" applyFill="1" applyBorder="1" applyAlignment="1" applyProtection="1">
      <alignment horizontal="center" vertical="center"/>
    </xf>
    <xf numFmtId="176" fontId="23" fillId="4" borderId="120" xfId="0" applyNumberFormat="1" applyFont="1" applyFill="1" applyBorder="1" applyAlignment="1" applyProtection="1">
      <alignment horizontal="center" vertical="center"/>
    </xf>
    <xf numFmtId="176" fontId="23" fillId="4" borderId="121" xfId="0" applyNumberFormat="1" applyFont="1" applyFill="1" applyBorder="1" applyAlignment="1" applyProtection="1">
      <alignment horizontal="center" vertical="center"/>
    </xf>
    <xf numFmtId="0" fontId="23" fillId="0" borderId="120" xfId="0" applyFont="1" applyBorder="1">
      <alignment vertical="center"/>
    </xf>
    <xf numFmtId="0" fontId="23" fillId="0" borderId="121" xfId="0" applyFont="1" applyBorder="1">
      <alignment vertical="center"/>
    </xf>
    <xf numFmtId="0" fontId="23" fillId="4" borderId="122" xfId="0" applyFont="1" applyFill="1" applyBorder="1" applyAlignment="1" applyProtection="1">
      <alignment horizontal="center" vertical="center" shrinkToFit="1"/>
    </xf>
    <xf numFmtId="0" fontId="23" fillId="4" borderId="123" xfId="0" applyFont="1" applyFill="1" applyBorder="1" applyAlignment="1" applyProtection="1">
      <alignment horizontal="center" vertical="center" shrinkToFit="1"/>
    </xf>
    <xf numFmtId="0" fontId="23" fillId="4" borderId="124" xfId="0" applyFont="1" applyFill="1" applyBorder="1" applyAlignment="1" applyProtection="1">
      <alignment horizontal="center" vertical="center" shrinkToFit="1"/>
    </xf>
    <xf numFmtId="14" fontId="23" fillId="4" borderId="122" xfId="0" applyNumberFormat="1" applyFont="1" applyFill="1" applyBorder="1" applyAlignment="1" applyProtection="1">
      <alignment horizontal="center" vertical="center" shrinkToFit="1"/>
    </xf>
    <xf numFmtId="14" fontId="23" fillId="4" borderId="123" xfId="0" applyNumberFormat="1" applyFont="1" applyFill="1" applyBorder="1" applyAlignment="1" applyProtection="1">
      <alignment horizontal="center" vertical="center" shrinkToFit="1"/>
    </xf>
    <xf numFmtId="14" fontId="23" fillId="4" borderId="124" xfId="0" applyNumberFormat="1" applyFont="1" applyFill="1" applyBorder="1" applyAlignment="1" applyProtection="1">
      <alignment horizontal="center" vertical="center" shrinkToFit="1"/>
    </xf>
    <xf numFmtId="176" fontId="23" fillId="4" borderId="122" xfId="0" applyNumberFormat="1" applyFont="1" applyFill="1" applyBorder="1" applyAlignment="1" applyProtection="1">
      <alignment horizontal="center" vertical="center"/>
    </xf>
    <xf numFmtId="176" fontId="23" fillId="4" borderId="123" xfId="0" applyNumberFormat="1" applyFont="1" applyFill="1" applyBorder="1" applyAlignment="1" applyProtection="1">
      <alignment horizontal="center" vertical="center"/>
    </xf>
    <xf numFmtId="176" fontId="23" fillId="4" borderId="124" xfId="0" applyNumberFormat="1" applyFont="1" applyFill="1" applyBorder="1" applyAlignment="1" applyProtection="1">
      <alignment horizontal="center" vertical="center"/>
    </xf>
    <xf numFmtId="0" fontId="23" fillId="0" borderId="16" xfId="0" applyFont="1" applyBorder="1" applyAlignment="1" applyProtection="1">
      <alignment vertical="center" wrapText="1"/>
    </xf>
    <xf numFmtId="0" fontId="23" fillId="0" borderId="145" xfId="0" applyFont="1" applyBorder="1" applyAlignment="1" applyProtection="1">
      <alignment vertical="center" wrapText="1"/>
    </xf>
    <xf numFmtId="0" fontId="23" fillId="4" borderId="146" xfId="0" applyFont="1" applyFill="1" applyBorder="1" applyAlignment="1" applyProtection="1">
      <alignment vertical="center" wrapText="1"/>
      <protection locked="0"/>
    </xf>
    <xf numFmtId="0" fontId="23" fillId="4" borderId="11" xfId="0" applyFont="1" applyFill="1" applyBorder="1" applyAlignment="1" applyProtection="1">
      <alignment vertical="center" wrapText="1"/>
      <protection locked="0"/>
    </xf>
    <xf numFmtId="0" fontId="23" fillId="4" borderId="147" xfId="0" applyFont="1" applyFill="1" applyBorder="1" applyAlignment="1" applyProtection="1">
      <alignment vertical="center" wrapText="1"/>
      <protection locked="0"/>
    </xf>
    <xf numFmtId="0" fontId="23" fillId="0" borderId="14" xfId="0" applyFont="1" applyBorder="1" applyAlignment="1" applyProtection="1">
      <alignment vertical="center" wrapText="1"/>
    </xf>
    <xf numFmtId="0" fontId="23" fillId="0" borderId="148" xfId="0" applyFont="1" applyBorder="1" applyAlignment="1" applyProtection="1">
      <alignment vertical="center" wrapText="1"/>
    </xf>
    <xf numFmtId="0" fontId="23" fillId="4" borderId="149" xfId="0" applyFont="1" applyFill="1" applyBorder="1" applyAlignment="1" applyProtection="1">
      <alignment vertical="center" wrapText="1"/>
      <protection locked="0"/>
    </xf>
    <xf numFmtId="0" fontId="23" fillId="4" borderId="150" xfId="0" applyFont="1" applyFill="1" applyBorder="1" applyAlignment="1" applyProtection="1">
      <alignment vertical="center" wrapText="1"/>
      <protection locked="0"/>
    </xf>
    <xf numFmtId="0" fontId="23" fillId="4" borderId="151" xfId="0" applyFont="1" applyFill="1" applyBorder="1" applyAlignment="1" applyProtection="1">
      <alignment vertical="center" wrapText="1"/>
      <protection locked="0"/>
    </xf>
    <xf numFmtId="0" fontId="4" fillId="0" borderId="152" xfId="0" applyFont="1" applyFill="1" applyBorder="1" applyAlignment="1">
      <alignment horizontal="center" vertical="center" wrapText="1" readingOrder="1"/>
    </xf>
    <xf numFmtId="0" fontId="4" fillId="0" borderId="0" xfId="0" applyFont="1" applyFill="1" applyBorder="1" applyAlignment="1">
      <alignment horizontal="center" vertical="center" wrapText="1" readingOrder="1"/>
    </xf>
    <xf numFmtId="0" fontId="4" fillId="0" borderId="153" xfId="0" applyFont="1" applyFill="1" applyBorder="1" applyAlignment="1">
      <alignment horizontal="center" vertical="center" wrapText="1" readingOrder="1"/>
    </xf>
    <xf numFmtId="0" fontId="23" fillId="0" borderId="27" xfId="0" applyFont="1" applyBorder="1" applyAlignment="1" applyProtection="1">
      <alignment vertical="center" wrapText="1"/>
    </xf>
    <xf numFmtId="0" fontId="23" fillId="0" borderId="154" xfId="0" applyFont="1" applyBorder="1" applyAlignment="1" applyProtection="1">
      <alignment vertical="center" wrapText="1"/>
    </xf>
    <xf numFmtId="0" fontId="23" fillId="4" borderId="155" xfId="0" applyFont="1" applyFill="1" applyBorder="1" applyAlignment="1" applyProtection="1">
      <alignment vertical="center" wrapText="1"/>
      <protection locked="0"/>
    </xf>
    <xf numFmtId="0" fontId="23" fillId="4" borderId="156" xfId="0" applyFont="1" applyFill="1" applyBorder="1" applyAlignment="1" applyProtection="1">
      <alignment vertical="center" wrapText="1"/>
      <protection locked="0"/>
    </xf>
    <xf numFmtId="0" fontId="23" fillId="4" borderId="157" xfId="0" applyFont="1" applyFill="1" applyBorder="1" applyAlignment="1" applyProtection="1">
      <alignment vertical="center" wrapText="1"/>
      <protection locked="0"/>
    </xf>
    <xf numFmtId="0" fontId="24" fillId="0" borderId="50" xfId="0" applyFont="1" applyBorder="1" applyAlignment="1" applyProtection="1">
      <alignment vertical="center" wrapText="1"/>
    </xf>
    <xf numFmtId="0" fontId="24" fillId="0" borderId="65" xfId="0" applyFont="1" applyBorder="1" applyAlignment="1" applyProtection="1">
      <alignment vertical="center" wrapText="1"/>
    </xf>
    <xf numFmtId="0" fontId="4" fillId="0" borderId="158" xfId="0" applyFont="1" applyFill="1" applyBorder="1" applyAlignment="1">
      <alignment vertical="center" wrapText="1" readingOrder="1"/>
    </xf>
    <xf numFmtId="0" fontId="4" fillId="4" borderId="159" xfId="0" applyFont="1" applyFill="1" applyBorder="1" applyAlignment="1" applyProtection="1">
      <alignment horizontal="center" vertical="center" wrapText="1"/>
      <protection locked="0"/>
    </xf>
    <xf numFmtId="0" fontId="4" fillId="4" borderId="167" xfId="0" applyFont="1" applyFill="1" applyBorder="1" applyAlignment="1" applyProtection="1">
      <alignment vertical="center" wrapText="1"/>
      <protection locked="0"/>
    </xf>
    <xf numFmtId="0" fontId="4" fillId="4" borderId="168" xfId="0" applyFont="1" applyFill="1" applyBorder="1" applyAlignment="1" applyProtection="1">
      <alignment vertical="center" wrapText="1"/>
      <protection locked="0"/>
    </xf>
    <xf numFmtId="0" fontId="4" fillId="4" borderId="175" xfId="0" applyFont="1" applyFill="1" applyBorder="1" applyAlignment="1" applyProtection="1">
      <alignment horizontal="center" vertical="center" wrapText="1"/>
      <protection locked="0"/>
    </xf>
    <xf numFmtId="0" fontId="4" fillId="4" borderId="176" xfId="0" applyFont="1" applyFill="1" applyBorder="1" applyAlignment="1" applyProtection="1">
      <alignment horizontal="center" vertical="center" wrapText="1"/>
      <protection locked="0"/>
    </xf>
    <xf numFmtId="0" fontId="4" fillId="4" borderId="177" xfId="0" applyFont="1" applyFill="1" applyBorder="1" applyAlignment="1" applyProtection="1">
      <alignment horizontal="center" vertical="center" wrapText="1"/>
      <protection locked="0"/>
    </xf>
    <xf numFmtId="0" fontId="4" fillId="4" borderId="178" xfId="0" applyFont="1" applyFill="1" applyBorder="1" applyAlignment="1" applyProtection="1">
      <alignment horizontal="center" vertical="center" wrapText="1"/>
      <protection locked="0"/>
    </xf>
    <xf numFmtId="0" fontId="4" fillId="4" borderId="179" xfId="0" applyFont="1" applyFill="1" applyBorder="1" applyAlignment="1" applyProtection="1">
      <alignment horizontal="center" vertical="center" wrapText="1"/>
      <protection locked="0"/>
    </xf>
    <xf numFmtId="0" fontId="4" fillId="4" borderId="173" xfId="0" applyFont="1" applyFill="1" applyBorder="1" applyAlignment="1" applyProtection="1">
      <alignment horizontal="center" vertical="center" wrapText="1"/>
      <protection locked="0"/>
    </xf>
    <xf numFmtId="0" fontId="4" fillId="4" borderId="173" xfId="0" applyFont="1" applyFill="1" applyBorder="1" applyAlignment="1" applyProtection="1">
      <alignment vertical="center" wrapText="1"/>
      <protection locked="0"/>
    </xf>
    <xf numFmtId="0" fontId="4" fillId="4" borderId="174" xfId="0" applyFont="1" applyFill="1" applyBorder="1" applyAlignment="1" applyProtection="1">
      <alignment vertical="center" wrapText="1"/>
      <protection locked="0"/>
    </xf>
    <xf numFmtId="0" fontId="4" fillId="4" borderId="160" xfId="0" applyFont="1" applyFill="1" applyBorder="1" applyAlignment="1" applyProtection="1">
      <alignment horizontal="center" vertical="center" wrapText="1"/>
      <protection locked="0"/>
    </xf>
    <xf numFmtId="0" fontId="4" fillId="4" borderId="43" xfId="0" applyFont="1" applyFill="1" applyBorder="1" applyAlignment="1" applyProtection="1">
      <alignment horizontal="center" vertical="center" wrapText="1"/>
      <protection locked="0"/>
    </xf>
    <xf numFmtId="0" fontId="4" fillId="4" borderId="161" xfId="0" applyFont="1" applyFill="1" applyBorder="1" applyAlignment="1" applyProtection="1">
      <alignment horizontal="center" vertical="center" wrapText="1"/>
      <protection locked="0"/>
    </xf>
    <xf numFmtId="0" fontId="4" fillId="4" borderId="167" xfId="0" applyFont="1" applyFill="1" applyBorder="1" applyAlignment="1" applyProtection="1">
      <alignment horizontal="center" vertical="center" wrapText="1"/>
      <protection locked="0"/>
    </xf>
    <xf numFmtId="0" fontId="4" fillId="4" borderId="169" xfId="0" applyFont="1" applyFill="1" applyBorder="1" applyAlignment="1" applyProtection="1">
      <alignment horizontal="center" vertical="center" wrapText="1"/>
      <protection locked="0"/>
    </xf>
    <xf numFmtId="0" fontId="4" fillId="4" borderId="170" xfId="0" applyFont="1" applyFill="1" applyBorder="1" applyAlignment="1" applyProtection="1">
      <alignment horizontal="center" vertical="center" wrapText="1"/>
      <protection locked="0"/>
    </xf>
    <xf numFmtId="0" fontId="4" fillId="4" borderId="165" xfId="0" applyFont="1" applyFill="1" applyBorder="1" applyAlignment="1" applyProtection="1">
      <alignment horizontal="center" vertical="center" wrapText="1"/>
      <protection locked="0"/>
    </xf>
    <xf numFmtId="0" fontId="4" fillId="4" borderId="171" xfId="0" applyFont="1" applyFill="1" applyBorder="1" applyAlignment="1" applyProtection="1">
      <alignment horizontal="center" vertical="center" wrapText="1"/>
      <protection locked="0"/>
    </xf>
    <xf numFmtId="0" fontId="4" fillId="4" borderId="163" xfId="0" applyFont="1" applyFill="1" applyBorder="1" applyAlignment="1" applyProtection="1">
      <alignment horizontal="center" vertical="center" wrapText="1"/>
      <protection locked="0"/>
    </xf>
    <xf numFmtId="0" fontId="4" fillId="4" borderId="172" xfId="0" applyFont="1" applyFill="1" applyBorder="1" applyAlignment="1" applyProtection="1">
      <alignment horizontal="center" vertical="center" wrapText="1"/>
      <protection locked="0"/>
    </xf>
    <xf numFmtId="0" fontId="4" fillId="4" borderId="165" xfId="0" applyFont="1" applyFill="1" applyBorder="1" applyAlignment="1" applyProtection="1">
      <alignment vertical="center" wrapText="1"/>
      <protection locked="0"/>
    </xf>
    <xf numFmtId="0" fontId="4" fillId="4" borderId="166" xfId="0" applyFont="1" applyFill="1" applyBorder="1" applyAlignment="1" applyProtection="1">
      <alignment vertical="center" wrapText="1"/>
      <protection locked="0"/>
    </xf>
    <xf numFmtId="0" fontId="4" fillId="4" borderId="162" xfId="0" applyFont="1" applyFill="1" applyBorder="1" applyAlignment="1" applyProtection="1">
      <alignment horizontal="center" vertical="center" wrapText="1"/>
      <protection locked="0"/>
    </xf>
    <xf numFmtId="0" fontId="4" fillId="4" borderId="164" xfId="0" applyFont="1" applyFill="1" applyBorder="1" applyAlignment="1" applyProtection="1">
      <alignment horizontal="center" vertical="center" wrapText="1"/>
      <protection locked="0"/>
    </xf>
    <xf numFmtId="0" fontId="24" fillId="0" borderId="206" xfId="0" applyFont="1" applyBorder="1" applyAlignment="1" applyProtection="1">
      <alignment horizontal="center" vertical="center" shrinkToFit="1"/>
    </xf>
    <xf numFmtId="0" fontId="24" fillId="0" borderId="37" xfId="0" applyFont="1" applyBorder="1" applyAlignment="1" applyProtection="1">
      <alignment horizontal="center" vertical="center" shrinkToFit="1"/>
    </xf>
    <xf numFmtId="0" fontId="24" fillId="0" borderId="50" xfId="0" applyFont="1" applyBorder="1" applyAlignment="1" applyProtection="1">
      <alignment vertical="center" shrinkToFit="1"/>
    </xf>
    <xf numFmtId="0" fontId="24" fillId="0" borderId="65" xfId="0" applyFont="1" applyBorder="1" applyAlignment="1" applyProtection="1">
      <alignment vertical="center" shrinkToFit="1"/>
    </xf>
    <xf numFmtId="0" fontId="4" fillId="4" borderId="184" xfId="0" applyFont="1" applyFill="1" applyBorder="1" applyAlignment="1" applyProtection="1">
      <alignment horizontal="center" vertical="center" wrapText="1"/>
      <protection locked="0"/>
    </xf>
    <xf numFmtId="0" fontId="4" fillId="4" borderId="185" xfId="0" applyFont="1" applyFill="1" applyBorder="1" applyAlignment="1" applyProtection="1">
      <alignment horizontal="center" vertical="center" wrapText="1"/>
      <protection locked="0"/>
    </xf>
    <xf numFmtId="0" fontId="4" fillId="4" borderId="186" xfId="0" applyFont="1" applyFill="1" applyBorder="1" applyAlignment="1" applyProtection="1">
      <alignment horizontal="center" vertical="center" wrapText="1"/>
      <protection locked="0"/>
    </xf>
    <xf numFmtId="0" fontId="4" fillId="4" borderId="187" xfId="0" applyFont="1" applyFill="1" applyBorder="1" applyAlignment="1" applyProtection="1">
      <alignment horizontal="center" vertical="center" wrapText="1"/>
      <protection locked="0"/>
    </xf>
    <xf numFmtId="0" fontId="4" fillId="4" borderId="180" xfId="0" applyFont="1" applyFill="1" applyBorder="1" applyAlignment="1" applyProtection="1">
      <alignment horizontal="center" vertical="center" wrapText="1"/>
      <protection locked="0"/>
    </xf>
    <xf numFmtId="0" fontId="4" fillId="4" borderId="181" xfId="0" applyFont="1" applyFill="1" applyBorder="1" applyAlignment="1" applyProtection="1">
      <alignment horizontal="center" vertical="center" wrapText="1"/>
      <protection locked="0"/>
    </xf>
    <xf numFmtId="0" fontId="4" fillId="4" borderId="182" xfId="0" applyFont="1" applyFill="1" applyBorder="1" applyAlignment="1" applyProtection="1">
      <alignment horizontal="center" vertical="center" wrapText="1"/>
      <protection locked="0"/>
    </xf>
    <xf numFmtId="0" fontId="4" fillId="4" borderId="183" xfId="0" applyFont="1" applyFill="1" applyBorder="1" applyAlignment="1" applyProtection="1">
      <alignment horizontal="center" vertical="center" wrapText="1"/>
      <protection locked="0"/>
    </xf>
    <xf numFmtId="0" fontId="24" fillId="0" borderId="50" xfId="0" applyFont="1" applyBorder="1" applyAlignment="1" applyProtection="1">
      <alignment vertical="center" wrapText="1" shrinkToFit="1"/>
    </xf>
    <xf numFmtId="0" fontId="24" fillId="0" borderId="65" xfId="0" applyFont="1" applyBorder="1" applyAlignment="1" applyProtection="1">
      <alignment vertical="center" wrapText="1" shrinkToFit="1"/>
    </xf>
    <xf numFmtId="0" fontId="4" fillId="4" borderId="78" xfId="0" applyFont="1" applyFill="1" applyBorder="1" applyAlignment="1" applyProtection="1">
      <alignment horizontal="center" vertical="center" wrapText="1"/>
      <protection locked="0"/>
    </xf>
    <xf numFmtId="0" fontId="4" fillId="4" borderId="69" xfId="0" applyFont="1" applyFill="1" applyBorder="1" applyAlignment="1" applyProtection="1">
      <alignment horizontal="center" vertical="center" wrapText="1"/>
      <protection locked="0"/>
    </xf>
    <xf numFmtId="0" fontId="4" fillId="4" borderId="129" xfId="0" applyFont="1" applyFill="1" applyBorder="1" applyAlignment="1" applyProtection="1">
      <alignment horizontal="center" vertical="center" wrapText="1"/>
      <protection locked="0"/>
    </xf>
    <xf numFmtId="0" fontId="4" fillId="4" borderId="128" xfId="0" applyFont="1" applyFill="1" applyBorder="1" applyAlignment="1" applyProtection="1">
      <alignment horizontal="center" vertical="center" wrapText="1"/>
      <protection locked="0"/>
    </xf>
    <xf numFmtId="0" fontId="4" fillId="4" borderId="193" xfId="0" applyFont="1" applyFill="1" applyBorder="1" applyAlignment="1" applyProtection="1">
      <alignment horizontal="center" vertical="center" wrapText="1"/>
      <protection locked="0"/>
    </xf>
    <xf numFmtId="0" fontId="4" fillId="4" borderId="194" xfId="0" applyFont="1" applyFill="1" applyBorder="1" applyAlignment="1" applyProtection="1">
      <alignment vertical="center" wrapText="1"/>
      <protection locked="0"/>
    </xf>
    <xf numFmtId="0" fontId="4" fillId="4" borderId="195" xfId="0" applyFont="1" applyFill="1" applyBorder="1" applyAlignment="1" applyProtection="1">
      <alignment vertical="center" wrapText="1"/>
      <protection locked="0"/>
    </xf>
    <xf numFmtId="0" fontId="4" fillId="4" borderId="194" xfId="0" applyFont="1" applyFill="1" applyBorder="1" applyAlignment="1" applyProtection="1">
      <alignment horizontal="center" vertical="center" wrapText="1"/>
      <protection locked="0"/>
    </xf>
    <xf numFmtId="0" fontId="4" fillId="0" borderId="188" xfId="0" applyFont="1" applyFill="1" applyBorder="1" applyAlignment="1">
      <alignment horizontal="left" vertical="center" wrapText="1" readingOrder="1"/>
    </xf>
    <xf numFmtId="0" fontId="4" fillId="4" borderId="96" xfId="0" applyFont="1" applyFill="1" applyBorder="1" applyAlignment="1" applyProtection="1">
      <alignment vertical="center" wrapText="1"/>
      <protection locked="0"/>
    </xf>
    <xf numFmtId="0" fontId="4" fillId="4" borderId="192" xfId="0" applyFont="1" applyFill="1" applyBorder="1" applyAlignment="1" applyProtection="1">
      <alignment vertical="center" wrapText="1"/>
      <protection locked="0"/>
    </xf>
    <xf numFmtId="0" fontId="4" fillId="4" borderId="96" xfId="0" applyFont="1" applyFill="1" applyBorder="1" applyAlignment="1" applyProtection="1">
      <alignment horizontal="center" vertical="center" wrapText="1"/>
      <protection locked="0"/>
    </xf>
    <xf numFmtId="0" fontId="4" fillId="0" borderId="188" xfId="0" applyFont="1" applyFill="1" applyBorder="1" applyAlignment="1">
      <alignment vertical="center" wrapText="1" readingOrder="1"/>
    </xf>
    <xf numFmtId="0" fontId="4" fillId="4" borderId="189" xfId="0" applyFont="1" applyFill="1" applyBorder="1" applyAlignment="1" applyProtection="1">
      <alignment horizontal="center" vertical="center" wrapText="1"/>
      <protection locked="0"/>
    </xf>
    <xf numFmtId="0" fontId="4" fillId="4" borderId="190" xfId="0" applyFont="1" applyFill="1" applyBorder="1" applyAlignment="1" applyProtection="1">
      <alignment horizontal="center" vertical="center" wrapText="1"/>
      <protection locked="0"/>
    </xf>
    <xf numFmtId="0" fontId="4" fillId="4" borderId="191" xfId="0" applyFont="1" applyFill="1" applyBorder="1" applyAlignment="1" applyProtection="1">
      <alignment horizontal="center" vertical="center" wrapText="1"/>
      <protection locked="0"/>
    </xf>
    <xf numFmtId="0" fontId="4" fillId="4" borderId="196" xfId="0" applyFont="1" applyFill="1" applyBorder="1" applyAlignment="1" applyProtection="1">
      <alignment vertical="center" wrapText="1"/>
      <protection locked="0"/>
    </xf>
    <xf numFmtId="0" fontId="4" fillId="4" borderId="197" xfId="0" applyFont="1" applyFill="1" applyBorder="1" applyAlignment="1" applyProtection="1">
      <alignment vertical="center" wrapText="1"/>
      <protection locked="0"/>
    </xf>
    <xf numFmtId="0" fontId="4" fillId="4" borderId="198" xfId="0" applyFont="1" applyFill="1" applyBorder="1" applyAlignment="1" applyProtection="1">
      <alignment horizontal="center" vertical="center" wrapText="1"/>
      <protection locked="0"/>
    </xf>
    <xf numFmtId="0" fontId="4" fillId="4" borderId="199" xfId="0" applyFont="1" applyFill="1" applyBorder="1" applyAlignment="1" applyProtection="1">
      <alignment horizontal="center" vertical="center" wrapText="1"/>
      <protection locked="0"/>
    </xf>
    <xf numFmtId="0" fontId="4" fillId="4" borderId="200" xfId="0" applyFont="1" applyFill="1" applyBorder="1" applyAlignment="1" applyProtection="1">
      <alignment horizontal="center" vertical="center" wrapText="1"/>
      <protection locked="0"/>
    </xf>
    <xf numFmtId="0" fontId="4" fillId="4" borderId="201" xfId="0" applyFont="1" applyFill="1" applyBorder="1" applyAlignment="1" applyProtection="1">
      <alignment horizontal="center" vertical="center" wrapText="1"/>
      <protection locked="0"/>
    </xf>
    <xf numFmtId="0" fontId="4" fillId="4" borderId="196" xfId="0" applyFont="1" applyFill="1" applyBorder="1" applyAlignment="1" applyProtection="1">
      <alignment horizontal="center" vertical="center" wrapText="1"/>
      <protection locked="0"/>
    </xf>
    <xf numFmtId="0" fontId="4" fillId="4" borderId="77"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4" borderId="153" xfId="0" applyFont="1" applyFill="1" applyBorder="1" applyAlignment="1" applyProtection="1">
      <alignment horizontal="center" vertical="center" wrapText="1"/>
      <protection locked="0"/>
    </xf>
    <xf numFmtId="0" fontId="4" fillId="0" borderId="113" xfId="0" applyFont="1" applyFill="1" applyBorder="1" applyAlignment="1">
      <alignment vertical="center" wrapText="1" readingOrder="1"/>
    </xf>
    <xf numFmtId="0" fontId="4" fillId="0" borderId="114" xfId="0" applyFont="1" applyFill="1" applyBorder="1" applyAlignment="1">
      <alignment vertical="center" wrapText="1" readingOrder="1"/>
    </xf>
    <xf numFmtId="0" fontId="4" fillId="4" borderId="87" xfId="0" applyFont="1" applyFill="1" applyBorder="1" applyAlignment="1" applyProtection="1">
      <alignment horizontal="center" vertical="center" wrapText="1"/>
      <protection locked="0"/>
    </xf>
    <xf numFmtId="0" fontId="4" fillId="4" borderId="203" xfId="0" applyFont="1" applyFill="1" applyBorder="1" applyAlignment="1" applyProtection="1">
      <alignment horizontal="center" vertical="center" wrapText="1"/>
      <protection locked="0"/>
    </xf>
    <xf numFmtId="0" fontId="4" fillId="4" borderId="204" xfId="0" applyFont="1" applyFill="1" applyBorder="1" applyAlignment="1" applyProtection="1">
      <alignment horizontal="center" vertical="center" wrapText="1"/>
      <protection locked="0"/>
    </xf>
    <xf numFmtId="0" fontId="4" fillId="4" borderId="205" xfId="0" applyFont="1" applyFill="1" applyBorder="1" applyAlignment="1" applyProtection="1">
      <alignment horizontal="center" vertical="center" wrapText="1"/>
      <protection locked="0"/>
    </xf>
    <xf numFmtId="0" fontId="4" fillId="4" borderId="87" xfId="0" applyFont="1" applyFill="1" applyBorder="1" applyAlignment="1" applyProtection="1">
      <alignment vertical="center" wrapText="1"/>
      <protection locked="0"/>
    </xf>
    <xf numFmtId="0" fontId="4" fillId="4" borderId="202" xfId="0" applyFont="1" applyFill="1" applyBorder="1" applyAlignment="1" applyProtection="1">
      <alignment vertical="center" wrapText="1"/>
      <protection locked="0"/>
    </xf>
    <xf numFmtId="0" fontId="4" fillId="0" borderId="80" xfId="0" applyFont="1" applyFill="1" applyBorder="1" applyAlignment="1" applyProtection="1">
      <alignment vertical="center" wrapText="1" readingOrder="1"/>
    </xf>
    <xf numFmtId="0" fontId="4" fillId="0" borderId="81" xfId="0" applyFont="1" applyFill="1" applyBorder="1" applyAlignment="1" applyProtection="1">
      <alignment vertical="center" wrapText="1" readingOrder="1"/>
    </xf>
    <xf numFmtId="0" fontId="11" fillId="3" borderId="3"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54" xfId="0" applyFont="1" applyFill="1" applyBorder="1" applyAlignment="1">
      <alignment horizontal="center" vertical="center"/>
    </xf>
    <xf numFmtId="0" fontId="11" fillId="3" borderId="59"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60"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4" xfId="0" applyFont="1" applyFill="1" applyBorder="1" applyAlignment="1">
      <alignment horizontal="center" vertical="center"/>
    </xf>
    <xf numFmtId="0" fontId="0" fillId="0" borderId="10"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xf numFmtId="0" fontId="12" fillId="0" borderId="57" xfId="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FF99FF"/>
      <color rgb="FFFFCC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2.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68</xdr:row>
      <xdr:rowOff>85725</xdr:rowOff>
    </xdr:from>
    <xdr:to>
      <xdr:col>12</xdr:col>
      <xdr:colOff>304800</xdr:colOff>
      <xdr:row>76</xdr:row>
      <xdr:rowOff>133350</xdr:rowOff>
    </xdr:to>
    <xdr:pic>
      <xdr:nvPicPr>
        <xdr:cNvPr id="49114" name="図 64" descr="エクセル1（TOPページ）.gif">
          <a:extLst>
            <a:ext uri="{FF2B5EF4-FFF2-40B4-BE49-F238E27FC236}">
              <a16:creationId xmlns:a16="http://schemas.microsoft.com/office/drawing/2014/main" id="{2D32E66A-4EA9-4D2D-9C6F-53C8916E40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3335000"/>
          <a:ext cx="41148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11</xdr:row>
      <xdr:rowOff>114300</xdr:rowOff>
    </xdr:from>
    <xdr:to>
      <xdr:col>3</xdr:col>
      <xdr:colOff>228600</xdr:colOff>
      <xdr:row>13</xdr:row>
      <xdr:rowOff>95250</xdr:rowOff>
    </xdr:to>
    <xdr:grpSp>
      <xdr:nvGrpSpPr>
        <xdr:cNvPr id="49115" name="グループ化 1">
          <a:extLst>
            <a:ext uri="{FF2B5EF4-FFF2-40B4-BE49-F238E27FC236}">
              <a16:creationId xmlns:a16="http://schemas.microsoft.com/office/drawing/2014/main" id="{7DCB1375-1C56-4C02-B35A-960BD52BF0E7}"/>
            </a:ext>
          </a:extLst>
        </xdr:cNvPr>
        <xdr:cNvGrpSpPr>
          <a:grpSpLocks/>
        </xdr:cNvGrpSpPr>
      </xdr:nvGrpSpPr>
      <xdr:grpSpPr bwMode="auto">
        <a:xfrm>
          <a:off x="719759" y="2317474"/>
          <a:ext cx="502754" cy="361950"/>
          <a:chOff x="3535085" y="2924944"/>
          <a:chExt cx="705678" cy="504056"/>
        </a:xfrm>
      </xdr:grpSpPr>
      <xdr:sp macro="" textlink="">
        <xdr:nvSpPr>
          <xdr:cNvPr id="3" name="1 つの角を丸めた四角形 2">
            <a:extLst>
              <a:ext uri="{FF2B5EF4-FFF2-40B4-BE49-F238E27FC236}">
                <a16:creationId xmlns:a16="http://schemas.microsoft.com/office/drawing/2014/main" id="{B34AB544-CFE0-4BFF-BF4D-FA7AE29B696A}"/>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 name="テキスト ボックス 57">
            <a:extLst>
              <a:ext uri="{FF2B5EF4-FFF2-40B4-BE49-F238E27FC236}">
                <a16:creationId xmlns:a16="http://schemas.microsoft.com/office/drawing/2014/main" id="{948CC09C-213A-4614-98B0-5FAD1D33E2AD}"/>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800"/>
              <a:t>1</a:t>
            </a:r>
            <a:endParaRPr kumimoji="1" lang="ja-JP" altLang="en-US" sz="800"/>
          </a:p>
        </xdr:txBody>
      </xdr:sp>
    </xdr:grpSp>
    <xdr:clientData/>
  </xdr:twoCellAnchor>
  <xdr:twoCellAnchor>
    <xdr:from>
      <xdr:col>1</xdr:col>
      <xdr:colOff>104775</xdr:colOff>
      <xdr:row>10</xdr:row>
      <xdr:rowOff>0</xdr:rowOff>
    </xdr:from>
    <xdr:to>
      <xdr:col>5</xdr:col>
      <xdr:colOff>0</xdr:colOff>
      <xdr:row>12</xdr:row>
      <xdr:rowOff>0</xdr:rowOff>
    </xdr:to>
    <xdr:sp macro="" textlink="">
      <xdr:nvSpPr>
        <xdr:cNvPr id="5" name="テキスト ボックス 4">
          <a:extLst>
            <a:ext uri="{FF2B5EF4-FFF2-40B4-BE49-F238E27FC236}">
              <a16:creationId xmlns:a16="http://schemas.microsoft.com/office/drawing/2014/main" id="{4D374FC2-999A-40C9-AFFF-D05CA642D545}"/>
            </a:ext>
          </a:extLst>
        </xdr:cNvPr>
        <xdr:cNvSpPr txBox="1"/>
      </xdr:nvSpPr>
      <xdr:spPr>
        <a:xfrm>
          <a:off x="438150"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p>
      </xdr:txBody>
    </xdr:sp>
    <xdr:clientData/>
  </xdr:twoCellAnchor>
  <xdr:twoCellAnchor>
    <xdr:from>
      <xdr:col>1</xdr:col>
      <xdr:colOff>104775</xdr:colOff>
      <xdr:row>14</xdr:row>
      <xdr:rowOff>0</xdr:rowOff>
    </xdr:from>
    <xdr:to>
      <xdr:col>5</xdr:col>
      <xdr:colOff>0</xdr:colOff>
      <xdr:row>16</xdr:row>
      <xdr:rowOff>0</xdr:rowOff>
    </xdr:to>
    <xdr:sp macro="" textlink="">
      <xdr:nvSpPr>
        <xdr:cNvPr id="6" name="テキスト ボックス 5">
          <a:extLst>
            <a:ext uri="{FF2B5EF4-FFF2-40B4-BE49-F238E27FC236}">
              <a16:creationId xmlns:a16="http://schemas.microsoft.com/office/drawing/2014/main" id="{9934CE00-D700-41AF-933F-7361D87D09E1}"/>
            </a:ext>
          </a:extLst>
        </xdr:cNvPr>
        <xdr:cNvSpPr txBox="1"/>
      </xdr:nvSpPr>
      <xdr:spPr>
        <a:xfrm>
          <a:off x="438150"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研修を通して</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a:t>
          </a:r>
          <a:endParaRPr kumimoji="1" lang="en-US" altLang="ja-JP" sz="1000">
            <a:latin typeface="ＭＳ Ｐ明朝" pitchFamily="18" charset="-128"/>
            <a:ea typeface="ＭＳ Ｐ明朝" pitchFamily="18" charset="-128"/>
          </a:endParaRPr>
        </a:p>
      </xdr:txBody>
    </xdr:sp>
    <xdr:clientData/>
  </xdr:twoCellAnchor>
  <xdr:twoCellAnchor>
    <xdr:from>
      <xdr:col>6</xdr:col>
      <xdr:colOff>104775</xdr:colOff>
      <xdr:row>10</xdr:row>
      <xdr:rowOff>0</xdr:rowOff>
    </xdr:from>
    <xdr:to>
      <xdr:col>10</xdr:col>
      <xdr:colOff>0</xdr:colOff>
      <xdr:row>12</xdr:row>
      <xdr:rowOff>0</xdr:rowOff>
    </xdr:to>
    <xdr:sp macro="" textlink="">
      <xdr:nvSpPr>
        <xdr:cNvPr id="7" name="テキスト ボックス 6">
          <a:extLst>
            <a:ext uri="{FF2B5EF4-FFF2-40B4-BE49-F238E27FC236}">
              <a16:creationId xmlns:a16="http://schemas.microsoft.com/office/drawing/2014/main" id="{04BF699F-DC11-4086-B625-9886636FA0FA}"/>
            </a:ext>
          </a:extLst>
        </xdr:cNvPr>
        <xdr:cNvSpPr txBox="1"/>
      </xdr:nvSpPr>
      <xdr:spPr>
        <a:xfrm>
          <a:off x="2105025"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p>
      </xdr:txBody>
    </xdr:sp>
    <xdr:clientData/>
  </xdr:twoCellAnchor>
  <xdr:twoCellAnchor>
    <xdr:from>
      <xdr:col>6</xdr:col>
      <xdr:colOff>104775</xdr:colOff>
      <xdr:row>14</xdr:row>
      <xdr:rowOff>0</xdr:rowOff>
    </xdr:from>
    <xdr:to>
      <xdr:col>10</xdr:col>
      <xdr:colOff>0</xdr:colOff>
      <xdr:row>16</xdr:row>
      <xdr:rowOff>0</xdr:rowOff>
    </xdr:to>
    <xdr:sp macro="" textlink="">
      <xdr:nvSpPr>
        <xdr:cNvPr id="8" name="テキスト ボックス 7">
          <a:extLst>
            <a:ext uri="{FF2B5EF4-FFF2-40B4-BE49-F238E27FC236}">
              <a16:creationId xmlns:a16="http://schemas.microsoft.com/office/drawing/2014/main" id="{E719AC13-680D-47E9-B353-822057EC2D8A}"/>
            </a:ext>
          </a:extLst>
        </xdr:cNvPr>
        <xdr:cNvSpPr txBox="1"/>
      </xdr:nvSpPr>
      <xdr:spPr>
        <a:xfrm>
          <a:off x="2105025"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7</xdr:col>
      <xdr:colOff>28575</xdr:colOff>
      <xdr:row>11</xdr:row>
      <xdr:rowOff>38100</xdr:rowOff>
    </xdr:from>
    <xdr:to>
      <xdr:col>8</xdr:col>
      <xdr:colOff>200025</xdr:colOff>
      <xdr:row>13</xdr:row>
      <xdr:rowOff>19050</xdr:rowOff>
    </xdr:to>
    <xdr:grpSp>
      <xdr:nvGrpSpPr>
        <xdr:cNvPr id="49120" name="グループ化 8">
          <a:extLst>
            <a:ext uri="{FF2B5EF4-FFF2-40B4-BE49-F238E27FC236}">
              <a16:creationId xmlns:a16="http://schemas.microsoft.com/office/drawing/2014/main" id="{975471DB-18FF-47B7-A2B9-A027AA1D5468}"/>
            </a:ext>
          </a:extLst>
        </xdr:cNvPr>
        <xdr:cNvGrpSpPr>
          <a:grpSpLocks/>
        </xdr:cNvGrpSpPr>
      </xdr:nvGrpSpPr>
      <xdr:grpSpPr bwMode="auto">
        <a:xfrm>
          <a:off x="2347705" y="2241274"/>
          <a:ext cx="502755" cy="361950"/>
          <a:chOff x="3535085" y="2924944"/>
          <a:chExt cx="705678" cy="504056"/>
        </a:xfrm>
      </xdr:grpSpPr>
      <xdr:sp macro="" textlink="">
        <xdr:nvSpPr>
          <xdr:cNvPr id="10" name="1 つの角を丸めた四角形 9">
            <a:extLst>
              <a:ext uri="{FF2B5EF4-FFF2-40B4-BE49-F238E27FC236}">
                <a16:creationId xmlns:a16="http://schemas.microsoft.com/office/drawing/2014/main" id="{59806EA8-DC9B-4C0F-8CE2-C4CEF1E3A84B}"/>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 name="テキスト ボックス 72">
            <a:extLst>
              <a:ext uri="{FF2B5EF4-FFF2-40B4-BE49-F238E27FC236}">
                <a16:creationId xmlns:a16="http://schemas.microsoft.com/office/drawing/2014/main" id="{5AD1F312-4D65-41BE-87C2-7B254759A8B7}"/>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66675</xdr:colOff>
      <xdr:row>11</xdr:row>
      <xdr:rowOff>76200</xdr:rowOff>
    </xdr:from>
    <xdr:to>
      <xdr:col>8</xdr:col>
      <xdr:colOff>238125</xdr:colOff>
      <xdr:row>13</xdr:row>
      <xdr:rowOff>57150</xdr:rowOff>
    </xdr:to>
    <xdr:grpSp>
      <xdr:nvGrpSpPr>
        <xdr:cNvPr id="49121" name="グループ化 11">
          <a:extLst>
            <a:ext uri="{FF2B5EF4-FFF2-40B4-BE49-F238E27FC236}">
              <a16:creationId xmlns:a16="http://schemas.microsoft.com/office/drawing/2014/main" id="{1228712A-0771-49B5-A6E5-C8C1C70DFDB8}"/>
            </a:ext>
          </a:extLst>
        </xdr:cNvPr>
        <xdr:cNvGrpSpPr>
          <a:grpSpLocks/>
        </xdr:cNvGrpSpPr>
      </xdr:nvGrpSpPr>
      <xdr:grpSpPr bwMode="auto">
        <a:xfrm>
          <a:off x="2385805" y="2279374"/>
          <a:ext cx="502755" cy="361950"/>
          <a:chOff x="3535085" y="2924944"/>
          <a:chExt cx="705678" cy="504056"/>
        </a:xfrm>
      </xdr:grpSpPr>
      <xdr:sp macro="" textlink="">
        <xdr:nvSpPr>
          <xdr:cNvPr id="13" name="1 つの角を丸めた四角形 12">
            <a:extLst>
              <a:ext uri="{FF2B5EF4-FFF2-40B4-BE49-F238E27FC236}">
                <a16:creationId xmlns:a16="http://schemas.microsoft.com/office/drawing/2014/main" id="{7C8BFE27-707B-48C1-A8FA-08E46100F48D}"/>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4" name="テキスト ボックス 72">
            <a:extLst>
              <a:ext uri="{FF2B5EF4-FFF2-40B4-BE49-F238E27FC236}">
                <a16:creationId xmlns:a16="http://schemas.microsoft.com/office/drawing/2014/main" id="{AEC48506-1DE8-45DF-AF54-CADF53F36552}"/>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85725</xdr:colOff>
      <xdr:row>11</xdr:row>
      <xdr:rowOff>114300</xdr:rowOff>
    </xdr:from>
    <xdr:to>
      <xdr:col>8</xdr:col>
      <xdr:colOff>257175</xdr:colOff>
      <xdr:row>13</xdr:row>
      <xdr:rowOff>95250</xdr:rowOff>
    </xdr:to>
    <xdr:grpSp>
      <xdr:nvGrpSpPr>
        <xdr:cNvPr id="49122" name="グループ化 14">
          <a:extLst>
            <a:ext uri="{FF2B5EF4-FFF2-40B4-BE49-F238E27FC236}">
              <a16:creationId xmlns:a16="http://schemas.microsoft.com/office/drawing/2014/main" id="{67DA81E6-D977-4567-8509-A2EF07DFE124}"/>
            </a:ext>
          </a:extLst>
        </xdr:cNvPr>
        <xdr:cNvGrpSpPr>
          <a:grpSpLocks/>
        </xdr:cNvGrpSpPr>
      </xdr:nvGrpSpPr>
      <xdr:grpSpPr bwMode="auto">
        <a:xfrm>
          <a:off x="2404855" y="2317474"/>
          <a:ext cx="502755" cy="361950"/>
          <a:chOff x="3535085" y="2924944"/>
          <a:chExt cx="705678" cy="504056"/>
        </a:xfrm>
      </xdr:grpSpPr>
      <xdr:sp macro="" textlink="">
        <xdr:nvSpPr>
          <xdr:cNvPr id="16" name="1 つの角を丸めた四角形 15">
            <a:extLst>
              <a:ext uri="{FF2B5EF4-FFF2-40B4-BE49-F238E27FC236}">
                <a16:creationId xmlns:a16="http://schemas.microsoft.com/office/drawing/2014/main" id="{3FAD179C-95CC-41A5-B2E8-590A6609291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7" name="テキスト ボックス 72">
            <a:extLst>
              <a:ext uri="{FF2B5EF4-FFF2-40B4-BE49-F238E27FC236}">
                <a16:creationId xmlns:a16="http://schemas.microsoft.com/office/drawing/2014/main" id="{FB14A9F9-E6C5-4B66-BF51-614AE8B1C585}"/>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114300</xdr:colOff>
      <xdr:row>11</xdr:row>
      <xdr:rowOff>161925</xdr:rowOff>
    </xdr:from>
    <xdr:to>
      <xdr:col>8</xdr:col>
      <xdr:colOff>285750</xdr:colOff>
      <xdr:row>13</xdr:row>
      <xdr:rowOff>142875</xdr:rowOff>
    </xdr:to>
    <xdr:grpSp>
      <xdr:nvGrpSpPr>
        <xdr:cNvPr id="49123" name="グループ化 17">
          <a:extLst>
            <a:ext uri="{FF2B5EF4-FFF2-40B4-BE49-F238E27FC236}">
              <a16:creationId xmlns:a16="http://schemas.microsoft.com/office/drawing/2014/main" id="{4707A95C-6FC7-41A0-ACE9-6D0E15ED6444}"/>
            </a:ext>
          </a:extLst>
        </xdr:cNvPr>
        <xdr:cNvGrpSpPr>
          <a:grpSpLocks/>
        </xdr:cNvGrpSpPr>
      </xdr:nvGrpSpPr>
      <xdr:grpSpPr bwMode="auto">
        <a:xfrm>
          <a:off x="2433430" y="2365099"/>
          <a:ext cx="502755" cy="361950"/>
          <a:chOff x="3535085" y="2924944"/>
          <a:chExt cx="705678" cy="504056"/>
        </a:xfrm>
      </xdr:grpSpPr>
      <xdr:sp macro="" textlink="">
        <xdr:nvSpPr>
          <xdr:cNvPr id="19" name="1 つの角を丸めた四角形 18">
            <a:extLst>
              <a:ext uri="{FF2B5EF4-FFF2-40B4-BE49-F238E27FC236}">
                <a16:creationId xmlns:a16="http://schemas.microsoft.com/office/drawing/2014/main" id="{3269F013-01A9-442D-BBF7-878F018685B3}"/>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0" name="テキスト ボックス 72">
            <a:extLst>
              <a:ext uri="{FF2B5EF4-FFF2-40B4-BE49-F238E27FC236}">
                <a16:creationId xmlns:a16="http://schemas.microsoft.com/office/drawing/2014/main" id="{1880E13C-B42B-4028-8FDD-9E7E01E45123}"/>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12</xdr:col>
      <xdr:colOff>0</xdr:colOff>
      <xdr:row>10</xdr:row>
      <xdr:rowOff>0</xdr:rowOff>
    </xdr:from>
    <xdr:to>
      <xdr:col>16</xdr:col>
      <xdr:colOff>240195</xdr:colOff>
      <xdr:row>12</xdr:row>
      <xdr:rowOff>0</xdr:rowOff>
    </xdr:to>
    <xdr:sp macro="" textlink="">
      <xdr:nvSpPr>
        <xdr:cNvPr id="21" name="テキスト ボックス 20">
          <a:extLst>
            <a:ext uri="{FF2B5EF4-FFF2-40B4-BE49-F238E27FC236}">
              <a16:creationId xmlns:a16="http://schemas.microsoft.com/office/drawing/2014/main" id="{914B8CB5-5993-4AFA-A858-6EC705AFC6D8}"/>
            </a:ext>
          </a:extLst>
        </xdr:cNvPr>
        <xdr:cNvSpPr txBox="1"/>
      </xdr:nvSpPr>
      <xdr:spPr>
        <a:xfrm>
          <a:off x="3975652" y="1946413"/>
          <a:ext cx="15654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（振り返り）</a:t>
          </a:r>
        </a:p>
      </xdr:txBody>
    </xdr:sp>
    <xdr:clientData/>
  </xdr:twoCellAnchor>
  <xdr:twoCellAnchor>
    <xdr:from>
      <xdr:col>12</xdr:col>
      <xdr:colOff>0</xdr:colOff>
      <xdr:row>14</xdr:row>
      <xdr:rowOff>0</xdr:rowOff>
    </xdr:from>
    <xdr:to>
      <xdr:col>15</xdr:col>
      <xdr:colOff>230242</xdr:colOff>
      <xdr:row>16</xdr:row>
      <xdr:rowOff>0</xdr:rowOff>
    </xdr:to>
    <xdr:sp macro="" textlink="">
      <xdr:nvSpPr>
        <xdr:cNvPr id="22" name="テキスト ボックス 21">
          <a:extLst>
            <a:ext uri="{FF2B5EF4-FFF2-40B4-BE49-F238E27FC236}">
              <a16:creationId xmlns:a16="http://schemas.microsoft.com/office/drawing/2014/main" id="{B565B236-2C18-479F-A358-848A09C63A10}"/>
            </a:ext>
          </a:extLst>
        </xdr:cNvPr>
        <xdr:cNvSpPr txBox="1"/>
      </xdr:nvSpPr>
      <xdr:spPr>
        <a:xfrm>
          <a:off x="4000500" y="2695575"/>
          <a:ext cx="123036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12</xdr:col>
      <xdr:colOff>238125</xdr:colOff>
      <xdr:row>11</xdr:row>
      <xdr:rowOff>47625</xdr:rowOff>
    </xdr:from>
    <xdr:to>
      <xdr:col>14</xdr:col>
      <xdr:colOff>66675</xdr:colOff>
      <xdr:row>13</xdr:row>
      <xdr:rowOff>28575</xdr:rowOff>
    </xdr:to>
    <xdr:grpSp>
      <xdr:nvGrpSpPr>
        <xdr:cNvPr id="49126" name="グループ化 22">
          <a:extLst>
            <a:ext uri="{FF2B5EF4-FFF2-40B4-BE49-F238E27FC236}">
              <a16:creationId xmlns:a16="http://schemas.microsoft.com/office/drawing/2014/main" id="{6A69EB06-CFBC-43CF-8428-903603009B95}"/>
            </a:ext>
          </a:extLst>
        </xdr:cNvPr>
        <xdr:cNvGrpSpPr>
          <a:grpSpLocks/>
        </xdr:cNvGrpSpPr>
      </xdr:nvGrpSpPr>
      <xdr:grpSpPr bwMode="auto">
        <a:xfrm>
          <a:off x="4213777" y="2250799"/>
          <a:ext cx="491159" cy="361950"/>
          <a:chOff x="3535085" y="2924944"/>
          <a:chExt cx="705678" cy="504056"/>
        </a:xfrm>
      </xdr:grpSpPr>
      <xdr:sp macro="" textlink="">
        <xdr:nvSpPr>
          <xdr:cNvPr id="24" name="1 つの角を丸めた四角形 23">
            <a:extLst>
              <a:ext uri="{FF2B5EF4-FFF2-40B4-BE49-F238E27FC236}">
                <a16:creationId xmlns:a16="http://schemas.microsoft.com/office/drawing/2014/main" id="{74A1CC97-8CB9-4351-B5F0-F86B7F31A903}"/>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5" name="テキスト ボックス 90">
            <a:extLst>
              <a:ext uri="{FF2B5EF4-FFF2-40B4-BE49-F238E27FC236}">
                <a16:creationId xmlns:a16="http://schemas.microsoft.com/office/drawing/2014/main" id="{E0C14C41-6CEF-492A-963D-248382E0AE1F}"/>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266700</xdr:colOff>
      <xdr:row>11</xdr:row>
      <xdr:rowOff>85725</xdr:rowOff>
    </xdr:from>
    <xdr:to>
      <xdr:col>14</xdr:col>
      <xdr:colOff>104775</xdr:colOff>
      <xdr:row>13</xdr:row>
      <xdr:rowOff>57150</xdr:rowOff>
    </xdr:to>
    <xdr:grpSp>
      <xdr:nvGrpSpPr>
        <xdr:cNvPr id="49127" name="グループ化 25">
          <a:extLst>
            <a:ext uri="{FF2B5EF4-FFF2-40B4-BE49-F238E27FC236}">
              <a16:creationId xmlns:a16="http://schemas.microsoft.com/office/drawing/2014/main" id="{0EC9B5A5-5550-4512-8010-D7BC79DE94CC}"/>
            </a:ext>
          </a:extLst>
        </xdr:cNvPr>
        <xdr:cNvGrpSpPr>
          <a:grpSpLocks/>
        </xdr:cNvGrpSpPr>
      </xdr:nvGrpSpPr>
      <xdr:grpSpPr bwMode="auto">
        <a:xfrm>
          <a:off x="4242352" y="2288899"/>
          <a:ext cx="500684" cy="352425"/>
          <a:chOff x="3535085" y="2924944"/>
          <a:chExt cx="705678" cy="504056"/>
        </a:xfrm>
      </xdr:grpSpPr>
      <xdr:sp macro="" textlink="">
        <xdr:nvSpPr>
          <xdr:cNvPr id="27" name="1 つの角を丸めた四角形 26">
            <a:extLst>
              <a:ext uri="{FF2B5EF4-FFF2-40B4-BE49-F238E27FC236}">
                <a16:creationId xmlns:a16="http://schemas.microsoft.com/office/drawing/2014/main" id="{6FA55188-88AA-4807-8611-D4D9816A22B5}"/>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8" name="テキスト ボックス 90">
            <a:extLst>
              <a:ext uri="{FF2B5EF4-FFF2-40B4-BE49-F238E27FC236}">
                <a16:creationId xmlns:a16="http://schemas.microsoft.com/office/drawing/2014/main" id="{9FEAF302-267B-4059-83CA-8FEEBDFE0582}"/>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295275</xdr:colOff>
      <xdr:row>11</xdr:row>
      <xdr:rowOff>123825</xdr:rowOff>
    </xdr:from>
    <xdr:to>
      <xdr:col>14</xdr:col>
      <xdr:colOff>133350</xdr:colOff>
      <xdr:row>13</xdr:row>
      <xdr:rowOff>104775</xdr:rowOff>
    </xdr:to>
    <xdr:grpSp>
      <xdr:nvGrpSpPr>
        <xdr:cNvPr id="49128" name="グループ化 28">
          <a:extLst>
            <a:ext uri="{FF2B5EF4-FFF2-40B4-BE49-F238E27FC236}">
              <a16:creationId xmlns:a16="http://schemas.microsoft.com/office/drawing/2014/main" id="{739E46B8-5F5B-43AF-AEDF-FD686A0CB6C3}"/>
            </a:ext>
          </a:extLst>
        </xdr:cNvPr>
        <xdr:cNvGrpSpPr>
          <a:grpSpLocks/>
        </xdr:cNvGrpSpPr>
      </xdr:nvGrpSpPr>
      <xdr:grpSpPr bwMode="auto">
        <a:xfrm>
          <a:off x="4270927" y="2326999"/>
          <a:ext cx="500684" cy="361950"/>
          <a:chOff x="3535085" y="2924944"/>
          <a:chExt cx="705678" cy="504056"/>
        </a:xfrm>
      </xdr:grpSpPr>
      <xdr:sp macro="" textlink="">
        <xdr:nvSpPr>
          <xdr:cNvPr id="30" name="1 つの角を丸めた四角形 29">
            <a:extLst>
              <a:ext uri="{FF2B5EF4-FFF2-40B4-BE49-F238E27FC236}">
                <a16:creationId xmlns:a16="http://schemas.microsoft.com/office/drawing/2014/main" id="{39C57438-82B5-425B-AF7E-947F1247652C}"/>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1" name="テキスト ボックス 90">
            <a:extLst>
              <a:ext uri="{FF2B5EF4-FFF2-40B4-BE49-F238E27FC236}">
                <a16:creationId xmlns:a16="http://schemas.microsoft.com/office/drawing/2014/main" id="{C454C610-1135-46A6-87F9-B05388E6F008}"/>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333375</xdr:colOff>
      <xdr:row>11</xdr:row>
      <xdr:rowOff>161925</xdr:rowOff>
    </xdr:from>
    <xdr:to>
      <xdr:col>14</xdr:col>
      <xdr:colOff>161925</xdr:colOff>
      <xdr:row>13</xdr:row>
      <xdr:rowOff>133350</xdr:rowOff>
    </xdr:to>
    <xdr:grpSp>
      <xdr:nvGrpSpPr>
        <xdr:cNvPr id="49129" name="グループ化 31">
          <a:extLst>
            <a:ext uri="{FF2B5EF4-FFF2-40B4-BE49-F238E27FC236}">
              <a16:creationId xmlns:a16="http://schemas.microsoft.com/office/drawing/2014/main" id="{7F399093-5451-4CA3-A223-F14AB544D57A}"/>
            </a:ext>
          </a:extLst>
        </xdr:cNvPr>
        <xdr:cNvGrpSpPr>
          <a:grpSpLocks/>
        </xdr:cNvGrpSpPr>
      </xdr:nvGrpSpPr>
      <xdr:grpSpPr bwMode="auto">
        <a:xfrm>
          <a:off x="4309027" y="2365099"/>
          <a:ext cx="491159" cy="352425"/>
          <a:chOff x="3535085" y="2924944"/>
          <a:chExt cx="705678" cy="504056"/>
        </a:xfrm>
      </xdr:grpSpPr>
      <xdr:sp macro="" textlink="">
        <xdr:nvSpPr>
          <xdr:cNvPr id="33" name="1 つの角を丸めた四角形 32">
            <a:extLst>
              <a:ext uri="{FF2B5EF4-FFF2-40B4-BE49-F238E27FC236}">
                <a16:creationId xmlns:a16="http://schemas.microsoft.com/office/drawing/2014/main" id="{ED2F777E-89C2-46C6-A2B7-ED1A3B14CB50}"/>
              </a:ext>
            </a:extLst>
          </xdr:cNvPr>
          <xdr:cNvSpPr/>
        </xdr:nvSpPr>
        <xdr:spPr>
          <a:xfrm>
            <a:off x="3711505"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4" name="テキスト ボックス 90">
            <a:extLst>
              <a:ext uri="{FF2B5EF4-FFF2-40B4-BE49-F238E27FC236}">
                <a16:creationId xmlns:a16="http://schemas.microsoft.com/office/drawing/2014/main" id="{6F53799C-274A-489A-9FA5-AF027AF83DE4}"/>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13</xdr:col>
      <xdr:colOff>28575</xdr:colOff>
      <xdr:row>12</xdr:row>
      <xdr:rowOff>0</xdr:rowOff>
    </xdr:from>
    <xdr:to>
      <xdr:col>14</xdr:col>
      <xdr:colOff>190500</xdr:colOff>
      <xdr:row>13</xdr:row>
      <xdr:rowOff>171450</xdr:rowOff>
    </xdr:to>
    <xdr:grpSp>
      <xdr:nvGrpSpPr>
        <xdr:cNvPr id="49130" name="グループ化 34">
          <a:extLst>
            <a:ext uri="{FF2B5EF4-FFF2-40B4-BE49-F238E27FC236}">
              <a16:creationId xmlns:a16="http://schemas.microsoft.com/office/drawing/2014/main" id="{F3C74367-9501-4FE3-BBAE-7D2C735AC63F}"/>
            </a:ext>
          </a:extLst>
        </xdr:cNvPr>
        <xdr:cNvGrpSpPr>
          <a:grpSpLocks/>
        </xdr:cNvGrpSpPr>
      </xdr:nvGrpSpPr>
      <xdr:grpSpPr bwMode="auto">
        <a:xfrm>
          <a:off x="4335532" y="2393674"/>
          <a:ext cx="493229" cy="361950"/>
          <a:chOff x="3535085" y="2924944"/>
          <a:chExt cx="705678" cy="504056"/>
        </a:xfrm>
      </xdr:grpSpPr>
      <xdr:sp macro="" textlink="">
        <xdr:nvSpPr>
          <xdr:cNvPr id="36" name="1 つの角を丸めた四角形 35">
            <a:extLst>
              <a:ext uri="{FF2B5EF4-FFF2-40B4-BE49-F238E27FC236}">
                <a16:creationId xmlns:a16="http://schemas.microsoft.com/office/drawing/2014/main" id="{9A771180-CFBA-49BC-9CB7-2D53AC91E70B}"/>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7" name="テキスト ボックス 90">
            <a:extLst>
              <a:ext uri="{FF2B5EF4-FFF2-40B4-BE49-F238E27FC236}">
                <a16:creationId xmlns:a16="http://schemas.microsoft.com/office/drawing/2014/main" id="{39DC3A9E-30A5-4981-98C8-915A36C2C3FF}"/>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800"/>
              <a:t>3</a:t>
            </a:r>
          </a:p>
        </xdr:txBody>
      </xdr:sp>
    </xdr:grpSp>
    <xdr:clientData/>
  </xdr:twoCellAnchor>
  <xdr:twoCellAnchor>
    <xdr:from>
      <xdr:col>7</xdr:col>
      <xdr:colOff>152400</xdr:colOff>
      <xdr:row>12</xdr:row>
      <xdr:rowOff>9525</xdr:rowOff>
    </xdr:from>
    <xdr:to>
      <xdr:col>8</xdr:col>
      <xdr:colOff>323850</xdr:colOff>
      <xdr:row>13</xdr:row>
      <xdr:rowOff>180975</xdr:rowOff>
    </xdr:to>
    <xdr:grpSp>
      <xdr:nvGrpSpPr>
        <xdr:cNvPr id="49131" name="グループ化 37">
          <a:extLst>
            <a:ext uri="{FF2B5EF4-FFF2-40B4-BE49-F238E27FC236}">
              <a16:creationId xmlns:a16="http://schemas.microsoft.com/office/drawing/2014/main" id="{36E301AE-37BA-4D52-AC01-149F74C2990F}"/>
            </a:ext>
          </a:extLst>
        </xdr:cNvPr>
        <xdr:cNvGrpSpPr>
          <a:grpSpLocks/>
        </xdr:cNvGrpSpPr>
      </xdr:nvGrpSpPr>
      <xdr:grpSpPr bwMode="auto">
        <a:xfrm>
          <a:off x="2471530" y="2403199"/>
          <a:ext cx="502755" cy="361950"/>
          <a:chOff x="3535085" y="2924944"/>
          <a:chExt cx="705678" cy="504056"/>
        </a:xfrm>
      </xdr:grpSpPr>
      <xdr:sp macro="" textlink="">
        <xdr:nvSpPr>
          <xdr:cNvPr id="39" name="1 つの角を丸めた四角形 38">
            <a:extLst>
              <a:ext uri="{FF2B5EF4-FFF2-40B4-BE49-F238E27FC236}">
                <a16:creationId xmlns:a16="http://schemas.microsoft.com/office/drawing/2014/main" id="{E73296AC-72A4-4301-B0F3-4ED2B403106C}"/>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0" name="テキスト ボックス 72">
            <a:extLst>
              <a:ext uri="{FF2B5EF4-FFF2-40B4-BE49-F238E27FC236}">
                <a16:creationId xmlns:a16="http://schemas.microsoft.com/office/drawing/2014/main" id="{14A5F0F0-C1CE-49D5-82EB-105F46A4A2BF}"/>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800"/>
              <a:t>2</a:t>
            </a:r>
          </a:p>
        </xdr:txBody>
      </xdr:sp>
    </xdr:grpSp>
    <xdr:clientData/>
  </xdr:twoCellAnchor>
  <xdr:twoCellAnchor>
    <xdr:from>
      <xdr:col>5</xdr:col>
      <xdr:colOff>264630</xdr:colOff>
      <xdr:row>17</xdr:row>
      <xdr:rowOff>134592</xdr:rowOff>
    </xdr:from>
    <xdr:to>
      <xdr:col>7</xdr:col>
      <xdr:colOff>104776</xdr:colOff>
      <xdr:row>19</xdr:row>
      <xdr:rowOff>20292</xdr:rowOff>
    </xdr:to>
    <xdr:grpSp>
      <xdr:nvGrpSpPr>
        <xdr:cNvPr id="49132" name="グループ化 40">
          <a:extLst>
            <a:ext uri="{FF2B5EF4-FFF2-40B4-BE49-F238E27FC236}">
              <a16:creationId xmlns:a16="http://schemas.microsoft.com/office/drawing/2014/main" id="{CB895988-0042-41AF-AC9D-FF76FCB4B4BD}"/>
            </a:ext>
          </a:extLst>
        </xdr:cNvPr>
        <xdr:cNvGrpSpPr>
          <a:grpSpLocks/>
        </xdr:cNvGrpSpPr>
      </xdr:nvGrpSpPr>
      <xdr:grpSpPr bwMode="auto">
        <a:xfrm>
          <a:off x="1921152" y="3480766"/>
          <a:ext cx="502754" cy="366091"/>
          <a:chOff x="3535085" y="2924944"/>
          <a:chExt cx="705678" cy="504056"/>
        </a:xfrm>
      </xdr:grpSpPr>
      <xdr:sp macro="" textlink="">
        <xdr:nvSpPr>
          <xdr:cNvPr id="42" name="1 つの角を丸めた四角形 41">
            <a:extLst>
              <a:ext uri="{FF2B5EF4-FFF2-40B4-BE49-F238E27FC236}">
                <a16:creationId xmlns:a16="http://schemas.microsoft.com/office/drawing/2014/main" id="{CC4AFEE8-EF12-4F96-AFBD-179381246383}"/>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3" name="テキスト ボックス 57">
            <a:extLst>
              <a:ext uri="{FF2B5EF4-FFF2-40B4-BE49-F238E27FC236}">
                <a16:creationId xmlns:a16="http://schemas.microsoft.com/office/drawing/2014/main" id="{8C77F5D6-E109-4C65-BEB7-E45942A96B42}"/>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800"/>
              <a:t>1</a:t>
            </a:r>
            <a:endParaRPr kumimoji="1" lang="ja-JP" altLang="en-US" sz="800"/>
          </a:p>
        </xdr:txBody>
      </xdr:sp>
    </xdr:grpSp>
    <xdr:clientData/>
  </xdr:twoCellAnchor>
  <xdr:twoCellAnchor>
    <xdr:from>
      <xdr:col>5</xdr:col>
      <xdr:colOff>267113</xdr:colOff>
      <xdr:row>27</xdr:row>
      <xdr:rowOff>116785</xdr:rowOff>
    </xdr:from>
    <xdr:to>
      <xdr:col>7</xdr:col>
      <xdr:colOff>107259</xdr:colOff>
      <xdr:row>29</xdr:row>
      <xdr:rowOff>2485</xdr:rowOff>
    </xdr:to>
    <xdr:grpSp>
      <xdr:nvGrpSpPr>
        <xdr:cNvPr id="49133" name="グループ化 43">
          <a:extLst>
            <a:ext uri="{FF2B5EF4-FFF2-40B4-BE49-F238E27FC236}">
              <a16:creationId xmlns:a16="http://schemas.microsoft.com/office/drawing/2014/main" id="{A1BD6802-A426-4F96-A042-0DF4427A6D64}"/>
            </a:ext>
          </a:extLst>
        </xdr:cNvPr>
        <xdr:cNvGrpSpPr>
          <a:grpSpLocks/>
        </xdr:cNvGrpSpPr>
      </xdr:nvGrpSpPr>
      <xdr:grpSpPr bwMode="auto">
        <a:xfrm>
          <a:off x="1923635" y="5384524"/>
          <a:ext cx="502754" cy="366091"/>
          <a:chOff x="3535085" y="2924944"/>
          <a:chExt cx="705678" cy="504056"/>
        </a:xfrm>
      </xdr:grpSpPr>
      <xdr:sp macro="" textlink="">
        <xdr:nvSpPr>
          <xdr:cNvPr id="45" name="1 つの角を丸めた四角形 44">
            <a:extLst>
              <a:ext uri="{FF2B5EF4-FFF2-40B4-BE49-F238E27FC236}">
                <a16:creationId xmlns:a16="http://schemas.microsoft.com/office/drawing/2014/main" id="{26362D48-0FE6-49CC-A5F2-3DDC83FD834D}"/>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6" name="テキスト ボックス 72">
            <a:extLst>
              <a:ext uri="{FF2B5EF4-FFF2-40B4-BE49-F238E27FC236}">
                <a16:creationId xmlns:a16="http://schemas.microsoft.com/office/drawing/2014/main" id="{BAF5A218-1701-47A1-AA71-D4CCDA705002}"/>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800"/>
              <a:t>2</a:t>
            </a:r>
          </a:p>
        </xdr:txBody>
      </xdr:sp>
    </xdr:grpSp>
    <xdr:clientData/>
  </xdr:twoCellAnchor>
  <xdr:twoCellAnchor>
    <xdr:from>
      <xdr:col>6</xdr:col>
      <xdr:colOff>268770</xdr:colOff>
      <xdr:row>40</xdr:row>
      <xdr:rowOff>128794</xdr:rowOff>
    </xdr:from>
    <xdr:to>
      <xdr:col>8</xdr:col>
      <xdr:colOff>99390</xdr:colOff>
      <xdr:row>42</xdr:row>
      <xdr:rowOff>14494</xdr:rowOff>
    </xdr:to>
    <xdr:grpSp>
      <xdr:nvGrpSpPr>
        <xdr:cNvPr id="49134" name="グループ化 46">
          <a:extLst>
            <a:ext uri="{FF2B5EF4-FFF2-40B4-BE49-F238E27FC236}">
              <a16:creationId xmlns:a16="http://schemas.microsoft.com/office/drawing/2014/main" id="{559972D5-0378-4653-9394-F54C44E4453E}"/>
            </a:ext>
          </a:extLst>
        </xdr:cNvPr>
        <xdr:cNvGrpSpPr>
          <a:grpSpLocks/>
        </xdr:cNvGrpSpPr>
      </xdr:nvGrpSpPr>
      <xdr:grpSpPr bwMode="auto">
        <a:xfrm>
          <a:off x="2256596" y="7864751"/>
          <a:ext cx="493229" cy="366091"/>
          <a:chOff x="3535085" y="2924944"/>
          <a:chExt cx="705678" cy="504056"/>
        </a:xfrm>
      </xdr:grpSpPr>
      <xdr:sp macro="" textlink="">
        <xdr:nvSpPr>
          <xdr:cNvPr id="48" name="1 つの角を丸めた四角形 47">
            <a:extLst>
              <a:ext uri="{FF2B5EF4-FFF2-40B4-BE49-F238E27FC236}">
                <a16:creationId xmlns:a16="http://schemas.microsoft.com/office/drawing/2014/main" id="{1232D90D-CF90-4777-8D03-120BC64B2E9B}"/>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9" name="テキスト ボックス 90">
            <a:extLst>
              <a:ext uri="{FF2B5EF4-FFF2-40B4-BE49-F238E27FC236}">
                <a16:creationId xmlns:a16="http://schemas.microsoft.com/office/drawing/2014/main" id="{40F946E0-42EA-4318-A2E8-460661DE69C1}"/>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800"/>
              <a:t>3</a:t>
            </a:r>
          </a:p>
        </xdr:txBody>
      </xdr:sp>
    </xdr:grpSp>
    <xdr:clientData/>
  </xdr:twoCellAnchor>
  <xdr:twoCellAnchor editAs="oneCell">
    <xdr:from>
      <xdr:col>1</xdr:col>
      <xdr:colOff>0</xdr:colOff>
      <xdr:row>58</xdr:row>
      <xdr:rowOff>9525</xdr:rowOff>
    </xdr:from>
    <xdr:to>
      <xdr:col>7</xdr:col>
      <xdr:colOff>257175</xdr:colOff>
      <xdr:row>63</xdr:row>
      <xdr:rowOff>85725</xdr:rowOff>
    </xdr:to>
    <xdr:pic>
      <xdr:nvPicPr>
        <xdr:cNvPr id="49135" name="Picture 1">
          <a:extLst>
            <a:ext uri="{FF2B5EF4-FFF2-40B4-BE49-F238E27FC236}">
              <a16:creationId xmlns:a16="http://schemas.microsoft.com/office/drawing/2014/main" id="{E0FA6F33-59EA-48EC-B887-03112232FC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82964" r="76877"/>
        <a:stretch>
          <a:fillRect/>
        </a:stretch>
      </xdr:blipFill>
      <xdr:spPr bwMode="auto">
        <a:xfrm>
          <a:off x="333375" y="11449050"/>
          <a:ext cx="22574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130629</xdr:colOff>
      <xdr:row>59</xdr:row>
      <xdr:rowOff>20411</xdr:rowOff>
    </xdr:from>
    <xdr:to>
      <xdr:col>5</xdr:col>
      <xdr:colOff>76200</xdr:colOff>
      <xdr:row>62</xdr:row>
      <xdr:rowOff>74839</xdr:rowOff>
    </xdr:to>
    <xdr:sp macro="" textlink="">
      <xdr:nvSpPr>
        <xdr:cNvPr id="51" name="円/楕円 50">
          <a:extLst>
            <a:ext uri="{FF2B5EF4-FFF2-40B4-BE49-F238E27FC236}">
              <a16:creationId xmlns:a16="http://schemas.microsoft.com/office/drawing/2014/main" id="{4228FA27-E071-452E-85BA-225E1DBA0249}"/>
            </a:ext>
          </a:extLst>
        </xdr:cNvPr>
        <xdr:cNvSpPr/>
      </xdr:nvSpPr>
      <xdr:spPr>
        <a:xfrm>
          <a:off x="1130754" y="11650436"/>
          <a:ext cx="612321" cy="6259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304800</xdr:colOff>
      <xdr:row>58</xdr:row>
      <xdr:rowOff>19050</xdr:rowOff>
    </xdr:from>
    <xdr:to>
      <xdr:col>4</xdr:col>
      <xdr:colOff>266700</xdr:colOff>
      <xdr:row>59</xdr:row>
      <xdr:rowOff>180975</xdr:rowOff>
    </xdr:to>
    <xdr:sp macro="" textlink="">
      <xdr:nvSpPr>
        <xdr:cNvPr id="52" name="下矢印 51">
          <a:extLst>
            <a:ext uri="{FF2B5EF4-FFF2-40B4-BE49-F238E27FC236}">
              <a16:creationId xmlns:a16="http://schemas.microsoft.com/office/drawing/2014/main" id="{EFC46749-650D-440C-8DA4-E8174C631308}"/>
            </a:ext>
          </a:extLst>
        </xdr:cNvPr>
        <xdr:cNvSpPr/>
      </xdr:nvSpPr>
      <xdr:spPr>
        <a:xfrm>
          <a:off x="1304925" y="11458575"/>
          <a:ext cx="295275" cy="35242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298174</xdr:colOff>
      <xdr:row>68</xdr:row>
      <xdr:rowOff>140803</xdr:rowOff>
    </xdr:from>
    <xdr:to>
      <xdr:col>4</xdr:col>
      <xdr:colOff>165652</xdr:colOff>
      <xdr:row>71</xdr:row>
      <xdr:rowOff>24848</xdr:rowOff>
    </xdr:to>
    <xdr:sp macro="" textlink="">
      <xdr:nvSpPr>
        <xdr:cNvPr id="54" name="円/楕円 53">
          <a:extLst>
            <a:ext uri="{FF2B5EF4-FFF2-40B4-BE49-F238E27FC236}">
              <a16:creationId xmlns:a16="http://schemas.microsoft.com/office/drawing/2014/main" id="{CB9018C3-BB68-4D85-8B54-5CD29A4F6F51}"/>
            </a:ext>
          </a:extLst>
        </xdr:cNvPr>
        <xdr:cNvSpPr/>
      </xdr:nvSpPr>
      <xdr:spPr>
        <a:xfrm>
          <a:off x="298174" y="13390078"/>
          <a:ext cx="1200978" cy="4555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132520</xdr:colOff>
      <xdr:row>68</xdr:row>
      <xdr:rowOff>14677</xdr:rowOff>
    </xdr:from>
    <xdr:to>
      <xdr:col>2</xdr:col>
      <xdr:colOff>291545</xdr:colOff>
      <xdr:row>69</xdr:row>
      <xdr:rowOff>15322</xdr:rowOff>
    </xdr:to>
    <xdr:sp macro="" textlink="">
      <xdr:nvSpPr>
        <xdr:cNvPr id="55" name="下矢印 54">
          <a:extLst>
            <a:ext uri="{FF2B5EF4-FFF2-40B4-BE49-F238E27FC236}">
              <a16:creationId xmlns:a16="http://schemas.microsoft.com/office/drawing/2014/main" id="{9B309937-11F4-45DB-89D0-6A26751EA126}"/>
            </a:ext>
          </a:extLst>
        </xdr:cNvPr>
        <xdr:cNvSpPr/>
      </xdr:nvSpPr>
      <xdr:spPr>
        <a:xfrm>
          <a:off x="799270" y="13263952"/>
          <a:ext cx="159025" cy="19114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xdr:colOff>
      <xdr:row>66</xdr:row>
      <xdr:rowOff>171449</xdr:rowOff>
    </xdr:from>
    <xdr:to>
      <xdr:col>4</xdr:col>
      <xdr:colOff>266700</xdr:colOff>
      <xdr:row>68</xdr:row>
      <xdr:rowOff>85724</xdr:rowOff>
    </xdr:to>
    <xdr:sp macro="" textlink="">
      <xdr:nvSpPr>
        <xdr:cNvPr id="56" name="テキスト ボックス 55">
          <a:extLst>
            <a:ext uri="{FF2B5EF4-FFF2-40B4-BE49-F238E27FC236}">
              <a16:creationId xmlns:a16="http://schemas.microsoft.com/office/drawing/2014/main" id="{9295FBDE-6B1F-4163-9366-0FB3D1F00070}"/>
            </a:ext>
          </a:extLst>
        </xdr:cNvPr>
        <xdr:cNvSpPr txBox="1"/>
      </xdr:nvSpPr>
      <xdr:spPr>
        <a:xfrm>
          <a:off x="371475" y="13058774"/>
          <a:ext cx="12287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endParaRPr kumimoji="1" lang="en-US" altLang="ja-JP" sz="1000">
            <a:latin typeface="ＭＳ Ｐ明朝" pitchFamily="18" charset="-128"/>
            <a:ea typeface="ＭＳ Ｐ明朝" pitchFamily="18" charset="-128"/>
          </a:endParaRPr>
        </a:p>
      </xdr:txBody>
    </xdr:sp>
    <xdr:clientData/>
  </xdr:twoCellAnchor>
  <xdr:twoCellAnchor>
    <xdr:from>
      <xdr:col>8</xdr:col>
      <xdr:colOff>57150</xdr:colOff>
      <xdr:row>72</xdr:row>
      <xdr:rowOff>104360</xdr:rowOff>
    </xdr:from>
    <xdr:to>
      <xdr:col>11</xdr:col>
      <xdr:colOff>156127</xdr:colOff>
      <xdr:row>77</xdr:row>
      <xdr:rowOff>144532</xdr:rowOff>
    </xdr:to>
    <xdr:sp macro="" textlink="">
      <xdr:nvSpPr>
        <xdr:cNvPr id="57" name="円/楕円 56">
          <a:extLst>
            <a:ext uri="{FF2B5EF4-FFF2-40B4-BE49-F238E27FC236}">
              <a16:creationId xmlns:a16="http://schemas.microsoft.com/office/drawing/2014/main" id="{3983237B-F44B-4832-8022-114B66D08B78}"/>
            </a:ext>
          </a:extLst>
        </xdr:cNvPr>
        <xdr:cNvSpPr/>
      </xdr:nvSpPr>
      <xdr:spPr>
        <a:xfrm>
          <a:off x="2707585" y="14193077"/>
          <a:ext cx="1092890" cy="104236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134394</xdr:colOff>
      <xdr:row>68</xdr:row>
      <xdr:rowOff>173843</xdr:rowOff>
    </xdr:from>
    <xdr:to>
      <xdr:col>13</xdr:col>
      <xdr:colOff>290772</xdr:colOff>
      <xdr:row>69</xdr:row>
      <xdr:rowOff>173201</xdr:rowOff>
    </xdr:to>
    <xdr:sp macro="" textlink="">
      <xdr:nvSpPr>
        <xdr:cNvPr id="58" name="下矢印 57">
          <a:extLst>
            <a:ext uri="{FF2B5EF4-FFF2-40B4-BE49-F238E27FC236}">
              <a16:creationId xmlns:a16="http://schemas.microsoft.com/office/drawing/2014/main" id="{D2C4D113-16AB-44BE-8273-9B053F27322C}"/>
            </a:ext>
          </a:extLst>
        </xdr:cNvPr>
        <xdr:cNvSpPr/>
      </xdr:nvSpPr>
      <xdr:spPr>
        <a:xfrm>
          <a:off x="4468269" y="13423118"/>
          <a:ext cx="156378" cy="189858"/>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71</xdr:row>
      <xdr:rowOff>119816</xdr:rowOff>
    </xdr:from>
    <xdr:to>
      <xdr:col>16</xdr:col>
      <xdr:colOff>250371</xdr:colOff>
      <xdr:row>74</xdr:row>
      <xdr:rowOff>12542</xdr:rowOff>
    </xdr:to>
    <xdr:sp macro="" textlink="">
      <xdr:nvSpPr>
        <xdr:cNvPr id="59" name="テキスト ボックス 58">
          <a:extLst>
            <a:ext uri="{FF2B5EF4-FFF2-40B4-BE49-F238E27FC236}">
              <a16:creationId xmlns:a16="http://schemas.microsoft.com/office/drawing/2014/main" id="{C40D8506-26CC-417C-A7EA-6BC99E41636B}"/>
            </a:ext>
          </a:extLst>
        </xdr:cNvPr>
        <xdr:cNvSpPr txBox="1"/>
      </xdr:nvSpPr>
      <xdr:spPr>
        <a:xfrm>
          <a:off x="3856619" y="14018033"/>
          <a:ext cx="1694622" cy="464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endParaRPr kumimoji="1" lang="en-US" altLang="ja-JP" sz="1000">
            <a:latin typeface="ＭＳ Ｐ明朝" pitchFamily="18" charset="-128"/>
            <a:ea typeface="ＭＳ Ｐ明朝" pitchFamily="18"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latin typeface="ＭＳ Ｐ明朝" pitchFamily="18" charset="-128"/>
              <a:ea typeface="ＭＳ Ｐ明朝" pitchFamily="18" charset="-128"/>
              <a:cs typeface="+mn-cs"/>
            </a:rPr>
            <a:t>●シート</a:t>
          </a:r>
          <a:r>
            <a:rPr kumimoji="1" lang="en-US" altLang="ja-JP" sz="1000">
              <a:solidFill>
                <a:schemeClr val="dk1"/>
              </a:solidFill>
              <a:latin typeface="ＭＳ Ｐ明朝" pitchFamily="18" charset="-128"/>
              <a:ea typeface="ＭＳ Ｐ明朝" pitchFamily="18" charset="-128"/>
              <a:cs typeface="+mn-cs"/>
            </a:rPr>
            <a:t>3</a:t>
          </a:r>
          <a:r>
            <a:rPr kumimoji="1" lang="ja-JP" altLang="ja-JP" sz="1000">
              <a:solidFill>
                <a:schemeClr val="dk1"/>
              </a:solidFill>
              <a:latin typeface="ＭＳ Ｐ明朝" pitchFamily="18" charset="-128"/>
              <a:ea typeface="ＭＳ Ｐ明朝" pitchFamily="18" charset="-128"/>
              <a:cs typeface="+mn-cs"/>
            </a:rPr>
            <a:t>（振り返り）</a:t>
          </a:r>
          <a:endParaRPr kumimoji="1" lang="en-US" altLang="ja-JP" sz="1000">
            <a:solidFill>
              <a:schemeClr val="dk1"/>
            </a:solidFill>
            <a:latin typeface="ＭＳ Ｐ明朝" pitchFamily="18" charset="-128"/>
            <a:ea typeface="ＭＳ Ｐ明朝" pitchFamily="18" charset="-128"/>
            <a:cs typeface="+mn-cs"/>
          </a:endParaRPr>
        </a:p>
        <a:p>
          <a:pPr algn="l">
            <a:lnSpc>
              <a:spcPts val="1100"/>
            </a:lnSpc>
          </a:pPr>
          <a:endParaRPr kumimoji="1" lang="en-US" altLang="ja-JP" sz="1000">
            <a:latin typeface="ＭＳ Ｐ明朝" pitchFamily="18" charset="-128"/>
            <a:ea typeface="ＭＳ Ｐ明朝" pitchFamily="18" charset="-128"/>
          </a:endParaRPr>
        </a:p>
      </xdr:txBody>
    </xdr:sp>
    <xdr:clientData/>
  </xdr:twoCellAnchor>
  <xdr:twoCellAnchor>
    <xdr:from>
      <xdr:col>11</xdr:col>
      <xdr:colOff>38013</xdr:colOff>
      <xdr:row>72</xdr:row>
      <xdr:rowOff>108593</xdr:rowOff>
    </xdr:from>
    <xdr:to>
      <xdr:col>11</xdr:col>
      <xdr:colOff>229232</xdr:colOff>
      <xdr:row>73</xdr:row>
      <xdr:rowOff>77118</xdr:rowOff>
    </xdr:to>
    <xdr:sp macro="" textlink="">
      <xdr:nvSpPr>
        <xdr:cNvPr id="60" name="下矢印 59">
          <a:extLst>
            <a:ext uri="{FF2B5EF4-FFF2-40B4-BE49-F238E27FC236}">
              <a16:creationId xmlns:a16="http://schemas.microsoft.com/office/drawing/2014/main" id="{BADF50ED-62E1-48DB-9436-D6BF3E56D36C}"/>
            </a:ext>
          </a:extLst>
        </xdr:cNvPr>
        <xdr:cNvSpPr/>
      </xdr:nvSpPr>
      <xdr:spPr>
        <a:xfrm rot="2700000">
          <a:off x="3698458" y="14181213"/>
          <a:ext cx="159025" cy="191219"/>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73</xdr:row>
      <xdr:rowOff>141963</xdr:rowOff>
    </xdr:from>
    <xdr:to>
      <xdr:col>19</xdr:col>
      <xdr:colOff>116157</xdr:colOff>
      <xdr:row>76</xdr:row>
      <xdr:rowOff>15104</xdr:rowOff>
    </xdr:to>
    <xdr:sp macro="" textlink="">
      <xdr:nvSpPr>
        <xdr:cNvPr id="61" name="テキスト ボックス 60">
          <a:extLst>
            <a:ext uri="{FF2B5EF4-FFF2-40B4-BE49-F238E27FC236}">
              <a16:creationId xmlns:a16="http://schemas.microsoft.com/office/drawing/2014/main" id="{DA102556-5195-42B8-B81C-1A601BB388E8}"/>
            </a:ext>
          </a:extLst>
        </xdr:cNvPr>
        <xdr:cNvSpPr txBox="1"/>
      </xdr:nvSpPr>
      <xdr:spPr>
        <a:xfrm>
          <a:off x="3856619" y="14421180"/>
          <a:ext cx="2554321" cy="444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は科目毎に選択します。</a:t>
          </a:r>
          <a:endParaRPr kumimoji="1" lang="en-US" altLang="ja-JP" sz="1000">
            <a:latin typeface="ＭＳ Ｐ明朝" pitchFamily="18" charset="-128"/>
            <a:ea typeface="ＭＳ Ｐ明朝" pitchFamily="18" charset="-128"/>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68CCE940-F1B3-4DB3-8AF1-32529D933382}"/>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40</xdr:col>
      <xdr:colOff>647700</xdr:colOff>
      <xdr:row>6</xdr:row>
      <xdr:rowOff>85725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ADDF4A6-1EBF-4D9E-A419-F33272974161}"/>
            </a:ext>
          </a:extLst>
        </xdr:cNvPr>
        <xdr:cNvSpPr/>
      </xdr:nvSpPr>
      <xdr:spPr>
        <a:xfrm>
          <a:off x="7334250" y="13525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E86533F-397C-4020-9AE3-64B0004C1643}"/>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41</xdr:col>
      <xdr:colOff>190500</xdr:colOff>
      <xdr:row>6</xdr:row>
      <xdr:rowOff>76200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2AA1715-D0AC-40E0-B146-18F7F4DFC65D}"/>
            </a:ext>
          </a:extLst>
        </xdr:cNvPr>
        <xdr:cNvSpPr/>
      </xdr:nvSpPr>
      <xdr:spPr>
        <a:xfrm>
          <a:off x="7562850" y="13430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CE6FD5BB-4EBC-43FD-BB8C-65A026A90A13}"/>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41</xdr:col>
      <xdr:colOff>342900</xdr:colOff>
      <xdr:row>6</xdr:row>
      <xdr:rowOff>57150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A873B15-DD5D-45BB-8C32-8714A48900DE}"/>
            </a:ext>
          </a:extLst>
        </xdr:cNvPr>
        <xdr:cNvSpPr/>
      </xdr:nvSpPr>
      <xdr:spPr>
        <a:xfrm>
          <a:off x="7715250" y="13239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1010CA2-B14C-4FB9-BE74-7207344C3E4F}"/>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41</xdr:col>
      <xdr:colOff>180975</xdr:colOff>
      <xdr:row>6</xdr:row>
      <xdr:rowOff>123825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31F0A9F-A086-4F7A-9339-D2EA71CFD2B2}"/>
            </a:ext>
          </a:extLst>
        </xdr:cNvPr>
        <xdr:cNvSpPr/>
      </xdr:nvSpPr>
      <xdr:spPr>
        <a:xfrm>
          <a:off x="7553325" y="13906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E442558-1959-4395-981F-95F8301D693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38E875D6-53BF-4765-B5FC-593AF5FFF4BE}"/>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40</xdr:col>
      <xdr:colOff>600075</xdr:colOff>
      <xdr:row>6</xdr:row>
      <xdr:rowOff>76200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6E0A121-7AE9-4C57-A2A0-F94C8E7EC839}"/>
            </a:ext>
          </a:extLst>
        </xdr:cNvPr>
        <xdr:cNvSpPr/>
      </xdr:nvSpPr>
      <xdr:spPr>
        <a:xfrm>
          <a:off x="7286625" y="13430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D93EDB3F-CF14-429F-A454-DAE60714C0F7}"/>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40</xdr:col>
      <xdr:colOff>647700</xdr:colOff>
      <xdr:row>6</xdr:row>
      <xdr:rowOff>57150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C5634B9F-EA90-407F-82D8-3B2D027DC523}"/>
            </a:ext>
          </a:extLst>
        </xdr:cNvPr>
        <xdr:cNvSpPr/>
      </xdr:nvSpPr>
      <xdr:spPr>
        <a:xfrm>
          <a:off x="7334250" y="13239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123D5EB-CF4D-406F-A141-B67259947F9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41</xdr:col>
      <xdr:colOff>552450</xdr:colOff>
      <xdr:row>6</xdr:row>
      <xdr:rowOff>85725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2B5022D-A789-48F3-8433-DFBE47EDE162}"/>
            </a:ext>
          </a:extLst>
        </xdr:cNvPr>
        <xdr:cNvSpPr/>
      </xdr:nvSpPr>
      <xdr:spPr>
        <a:xfrm>
          <a:off x="7924800" y="13525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6F002E9-AC15-47EF-A565-DFC0D7BCF85E}"/>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41</xdr:col>
      <xdr:colOff>409575</xdr:colOff>
      <xdr:row>6</xdr:row>
      <xdr:rowOff>57150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7A1BE46-DA6A-4325-B99A-114F7EED5D94}"/>
            </a:ext>
          </a:extLst>
        </xdr:cNvPr>
        <xdr:cNvSpPr/>
      </xdr:nvSpPr>
      <xdr:spPr>
        <a:xfrm>
          <a:off x="7781925" y="13239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cm-c@shigashakyo.jp"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8.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9.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2cm-c@shigashakyo.jp" TargetMode="External"/><Relationship Id="rId1" Type="http://schemas.openxmlformats.org/officeDocument/2006/relationships/hyperlink" Target="mailto:2cm-a@shigashakyo.jp"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12"/>
  <sheetViews>
    <sheetView showGridLines="0" tabSelected="1" zoomScale="115" zoomScaleNormal="115" workbookViewId="0">
      <selection activeCell="V13" sqref="V13"/>
    </sheetView>
  </sheetViews>
  <sheetFormatPr defaultRowHeight="13.5"/>
  <cols>
    <col min="1" max="21" width="4.375" customWidth="1"/>
  </cols>
  <sheetData>
    <row r="1" spans="1:21" ht="18.75" customHeight="1">
      <c r="A1" s="345" t="s">
        <v>312</v>
      </c>
      <c r="B1" s="345"/>
      <c r="C1" s="345"/>
      <c r="D1" s="345"/>
      <c r="E1" s="345"/>
      <c r="F1" s="345"/>
      <c r="G1" s="345"/>
      <c r="H1" s="345"/>
      <c r="I1" s="345"/>
      <c r="J1" s="345"/>
      <c r="K1" s="345"/>
      <c r="L1" s="345"/>
      <c r="M1" s="345"/>
      <c r="N1" s="345"/>
      <c r="O1" s="345"/>
      <c r="P1" s="345"/>
      <c r="Q1" s="345"/>
      <c r="R1" s="345"/>
      <c r="S1" s="345"/>
      <c r="T1" s="345"/>
      <c r="U1" s="345"/>
    </row>
    <row r="2" spans="1:21" ht="21">
      <c r="A2" s="346" t="s">
        <v>300</v>
      </c>
      <c r="B2" s="346"/>
      <c r="C2" s="346"/>
      <c r="D2" s="346"/>
      <c r="E2" s="346"/>
      <c r="F2" s="346"/>
      <c r="G2" s="346"/>
      <c r="H2" s="346"/>
      <c r="I2" s="346"/>
      <c r="J2" s="346"/>
      <c r="K2" s="346"/>
      <c r="L2" s="346"/>
      <c r="M2" s="346"/>
      <c r="N2" s="346"/>
      <c r="O2" s="346"/>
      <c r="P2" s="346"/>
      <c r="Q2" s="346"/>
      <c r="R2" s="346"/>
      <c r="S2" s="346"/>
      <c r="T2" s="346"/>
      <c r="U2" s="346"/>
    </row>
    <row r="3" spans="1:21" s="37" customFormat="1">
      <c r="A3" s="75"/>
      <c r="B3" s="75"/>
      <c r="C3" s="75"/>
      <c r="D3" s="75"/>
      <c r="E3" s="75"/>
      <c r="F3" s="75"/>
      <c r="G3" s="75"/>
      <c r="H3" s="75"/>
      <c r="I3" s="75"/>
      <c r="J3" s="75"/>
      <c r="K3" s="75"/>
      <c r="L3" s="75"/>
      <c r="M3" s="75"/>
      <c r="N3" s="75"/>
      <c r="O3" s="75"/>
      <c r="P3" s="75"/>
      <c r="Q3" s="75"/>
      <c r="R3" s="75"/>
      <c r="S3" s="75"/>
      <c r="T3" s="75"/>
      <c r="U3" s="75"/>
    </row>
    <row r="4" spans="1:21" s="37" customFormat="1">
      <c r="A4" s="75" t="s">
        <v>158</v>
      </c>
      <c r="B4" s="75"/>
      <c r="C4" s="75"/>
      <c r="D4" s="75"/>
      <c r="E4" s="75"/>
      <c r="F4" s="75"/>
      <c r="G4" s="75"/>
      <c r="H4" s="75"/>
      <c r="I4" s="75"/>
      <c r="J4" s="75"/>
      <c r="K4" s="75"/>
      <c r="L4" s="75"/>
      <c r="M4" s="75"/>
      <c r="N4" s="75"/>
      <c r="O4" s="75"/>
      <c r="P4" s="75"/>
      <c r="Q4" s="75"/>
      <c r="R4" s="75"/>
      <c r="S4" s="75"/>
      <c r="T4" s="75"/>
      <c r="U4" s="75"/>
    </row>
    <row r="5" spans="1:21" s="37" customFormat="1">
      <c r="A5" s="75" t="s">
        <v>159</v>
      </c>
      <c r="B5" s="75"/>
      <c r="C5" s="75"/>
      <c r="D5" s="75"/>
      <c r="E5" s="75"/>
      <c r="F5" s="75"/>
      <c r="G5" s="75"/>
      <c r="H5" s="75"/>
      <c r="I5" s="75"/>
      <c r="J5" s="75"/>
      <c r="K5" s="75"/>
      <c r="L5" s="75"/>
      <c r="M5" s="75"/>
      <c r="N5" s="75"/>
      <c r="O5" s="75"/>
      <c r="P5" s="75"/>
      <c r="Q5" s="75"/>
      <c r="R5" s="75"/>
      <c r="S5" s="75"/>
      <c r="T5" s="75"/>
      <c r="U5" s="75"/>
    </row>
    <row r="6" spans="1:21" s="37" customFormat="1">
      <c r="A6" s="75"/>
      <c r="B6" s="75"/>
      <c r="C6" s="75"/>
      <c r="D6" s="75"/>
      <c r="E6" s="75"/>
      <c r="F6" s="75"/>
      <c r="G6" s="75"/>
      <c r="H6" s="75"/>
      <c r="I6" s="75"/>
      <c r="J6" s="75"/>
      <c r="K6" s="75"/>
      <c r="L6" s="75"/>
      <c r="M6" s="75"/>
      <c r="N6" s="75"/>
      <c r="O6" s="75"/>
      <c r="P6" s="75"/>
      <c r="Q6" s="75"/>
      <c r="R6" s="75"/>
      <c r="S6" s="75"/>
      <c r="T6" s="75"/>
      <c r="U6" s="75"/>
    </row>
    <row r="7" spans="1:21" s="37" customFormat="1" ht="18.75" customHeight="1" thickBot="1">
      <c r="A7" s="212" t="s">
        <v>160</v>
      </c>
      <c r="B7" s="213"/>
      <c r="C7" s="213"/>
      <c r="D7" s="213"/>
      <c r="E7" s="213"/>
      <c r="F7" s="213"/>
      <c r="G7" s="213"/>
      <c r="H7" s="213"/>
      <c r="I7" s="213"/>
      <c r="J7" s="213"/>
      <c r="K7" s="213"/>
      <c r="L7" s="213"/>
      <c r="M7" s="213"/>
      <c r="N7" s="213"/>
      <c r="O7" s="213"/>
      <c r="P7" s="213"/>
      <c r="Q7" s="213"/>
      <c r="R7" s="213"/>
      <c r="S7" s="213"/>
      <c r="T7" s="213"/>
      <c r="U7" s="213"/>
    </row>
    <row r="8" spans="1:21" s="189" customFormat="1" ht="15" customHeight="1">
      <c r="A8" s="214"/>
      <c r="B8" s="214"/>
      <c r="C8" s="214"/>
      <c r="D8" s="214"/>
      <c r="E8" s="214"/>
      <c r="F8" s="214"/>
      <c r="G8" s="214"/>
      <c r="H8" s="214"/>
      <c r="I8" s="214"/>
      <c r="J8" s="214"/>
      <c r="K8" s="214"/>
      <c r="L8" s="214"/>
      <c r="M8" s="214"/>
      <c r="N8" s="214"/>
      <c r="O8" s="214"/>
      <c r="P8" s="214"/>
      <c r="Q8" s="214"/>
      <c r="R8" s="214"/>
      <c r="S8" s="214"/>
      <c r="T8" s="214"/>
      <c r="U8" s="214"/>
    </row>
    <row r="9" spans="1:21" s="189" customFormat="1" ht="15" customHeight="1">
      <c r="A9" s="214"/>
      <c r="B9" s="214" t="s">
        <v>184</v>
      </c>
      <c r="C9" s="214"/>
      <c r="D9" s="214"/>
      <c r="E9" s="214"/>
      <c r="F9" s="214"/>
      <c r="G9" s="214"/>
      <c r="H9" s="214"/>
      <c r="I9" s="214"/>
      <c r="J9" s="214"/>
      <c r="K9" s="214"/>
      <c r="L9" s="214"/>
      <c r="M9" s="214"/>
      <c r="N9" s="214"/>
      <c r="O9" s="214"/>
      <c r="P9" s="214"/>
      <c r="Q9" s="214"/>
      <c r="R9" s="214"/>
      <c r="S9" s="214"/>
      <c r="T9" s="214"/>
      <c r="U9" s="214"/>
    </row>
    <row r="10" spans="1:21" s="189" customFormat="1" ht="15" customHeight="1">
      <c r="A10" s="214"/>
      <c r="B10" s="214"/>
      <c r="C10" s="214"/>
      <c r="D10" s="214"/>
      <c r="E10" s="214"/>
      <c r="F10" s="214"/>
      <c r="G10" s="214"/>
      <c r="H10" s="214"/>
      <c r="I10" s="214"/>
      <c r="J10" s="214"/>
      <c r="K10" s="214"/>
      <c r="L10" s="214"/>
      <c r="M10" s="214"/>
      <c r="N10" s="214"/>
      <c r="O10" s="214"/>
      <c r="P10" s="214"/>
      <c r="Q10" s="214"/>
      <c r="R10" s="214"/>
      <c r="S10" s="214"/>
      <c r="T10" s="214"/>
      <c r="U10" s="214"/>
    </row>
    <row r="11" spans="1:21" s="189" customFormat="1" ht="15" customHeight="1">
      <c r="A11" s="214"/>
      <c r="B11" s="214"/>
      <c r="C11" s="214"/>
      <c r="D11" s="214"/>
      <c r="E11" s="214"/>
      <c r="F11" s="214"/>
      <c r="G11" s="214"/>
      <c r="H11" s="214"/>
      <c r="I11" s="214"/>
      <c r="J11" s="214"/>
      <c r="K11" s="214"/>
      <c r="L11" s="214"/>
      <c r="M11" s="214"/>
      <c r="N11" s="214"/>
      <c r="O11" s="214"/>
      <c r="P11" s="214"/>
      <c r="Q11" s="214"/>
      <c r="R11" s="214"/>
      <c r="S11" s="214"/>
      <c r="T11" s="214"/>
      <c r="U11" s="214"/>
    </row>
    <row r="12" spans="1:21" s="189" customFormat="1" ht="15" customHeight="1">
      <c r="A12" s="214"/>
      <c r="B12" s="214"/>
      <c r="C12" s="214"/>
      <c r="D12" s="214"/>
      <c r="E12" s="214"/>
      <c r="F12" s="214"/>
      <c r="G12" s="214"/>
      <c r="H12" s="214"/>
      <c r="I12" s="214"/>
      <c r="J12" s="214"/>
      <c r="K12" s="214"/>
      <c r="L12" s="214"/>
      <c r="M12" s="214"/>
      <c r="N12" s="214"/>
      <c r="O12" s="214"/>
      <c r="P12" s="214"/>
      <c r="Q12" s="214"/>
      <c r="R12" s="214"/>
      <c r="S12" s="214"/>
      <c r="T12" s="214"/>
      <c r="U12" s="214"/>
    </row>
    <row r="13" spans="1:21" s="189" customFormat="1" ht="15" customHeight="1">
      <c r="A13" s="214"/>
      <c r="B13" s="214"/>
      <c r="C13" s="214"/>
      <c r="D13" s="214"/>
      <c r="E13" s="214"/>
      <c r="F13" s="214"/>
      <c r="G13" s="214"/>
      <c r="H13" s="214"/>
      <c r="I13" s="214"/>
      <c r="J13" s="214"/>
      <c r="K13" s="214"/>
      <c r="L13" s="214"/>
      <c r="M13" s="214"/>
      <c r="N13" s="214"/>
      <c r="O13" s="214"/>
      <c r="P13" s="214"/>
      <c r="Q13" s="214"/>
      <c r="R13" s="214"/>
      <c r="S13" s="214"/>
      <c r="T13" s="214"/>
      <c r="U13" s="214"/>
    </row>
    <row r="14" spans="1:21" s="189" customFormat="1" ht="15" customHeight="1">
      <c r="A14" s="214"/>
      <c r="B14" s="214"/>
      <c r="C14" s="214"/>
      <c r="D14" s="214"/>
      <c r="E14" s="214"/>
      <c r="F14" s="214"/>
      <c r="G14" s="214"/>
      <c r="H14" s="214"/>
      <c r="I14" s="214"/>
      <c r="J14" s="214"/>
      <c r="K14" s="214"/>
      <c r="L14" s="214"/>
      <c r="M14" s="214"/>
      <c r="N14" s="214"/>
      <c r="O14" s="214"/>
      <c r="P14" s="214"/>
      <c r="Q14" s="214"/>
      <c r="R14" s="214"/>
      <c r="S14" s="214"/>
      <c r="T14" s="214"/>
      <c r="U14" s="214"/>
    </row>
    <row r="15" spans="1:21" s="189" customFormat="1" ht="15" customHeight="1">
      <c r="A15" s="214"/>
      <c r="B15" s="214"/>
      <c r="C15" s="214"/>
      <c r="D15" s="214"/>
      <c r="E15" s="214"/>
      <c r="F15" s="214"/>
      <c r="G15" s="214"/>
      <c r="H15" s="214"/>
      <c r="I15" s="214"/>
      <c r="J15" s="214"/>
      <c r="K15" s="214"/>
      <c r="L15" s="214"/>
      <c r="M15" s="214"/>
      <c r="N15" s="214"/>
      <c r="O15" s="214"/>
      <c r="P15" s="214"/>
      <c r="Q15" s="214"/>
      <c r="R15" s="214"/>
      <c r="S15" s="214"/>
      <c r="T15" s="214"/>
      <c r="U15" s="214"/>
    </row>
    <row r="16" spans="1:21" s="189" customFormat="1" ht="15" customHeight="1">
      <c r="A16" s="214"/>
      <c r="B16" s="214"/>
      <c r="C16" s="214"/>
      <c r="D16" s="214"/>
      <c r="E16" s="214"/>
      <c r="F16" s="214"/>
      <c r="G16" s="214"/>
      <c r="H16" s="214"/>
      <c r="I16" s="214"/>
      <c r="J16" s="214"/>
      <c r="K16" s="214"/>
      <c r="L16" s="214"/>
      <c r="M16" s="214"/>
      <c r="N16" s="214"/>
      <c r="O16" s="214"/>
      <c r="P16" s="214"/>
      <c r="Q16" s="214"/>
      <c r="R16" s="214"/>
      <c r="S16" s="214"/>
      <c r="T16" s="214"/>
      <c r="U16" s="214"/>
    </row>
    <row r="17" spans="1:21" s="189" customFormat="1" ht="15" customHeight="1">
      <c r="A17" s="214"/>
      <c r="B17" s="214"/>
      <c r="C17" s="214"/>
      <c r="D17" s="214"/>
      <c r="E17" s="214"/>
      <c r="F17" s="214"/>
      <c r="G17" s="214"/>
      <c r="H17" s="214"/>
      <c r="I17" s="214"/>
      <c r="J17" s="214"/>
      <c r="K17" s="214"/>
      <c r="L17" s="214"/>
      <c r="M17" s="214"/>
      <c r="N17" s="214"/>
      <c r="O17" s="214"/>
      <c r="P17" s="214"/>
      <c r="Q17" s="214"/>
      <c r="R17" s="214"/>
      <c r="S17" s="214"/>
      <c r="T17" s="214"/>
      <c r="U17" s="214"/>
    </row>
    <row r="18" spans="1:21" s="189" customFormat="1" ht="15" customHeight="1">
      <c r="A18" s="214"/>
      <c r="B18" s="214"/>
      <c r="C18" s="214"/>
      <c r="D18" s="214"/>
      <c r="E18" s="214"/>
      <c r="F18" s="214"/>
      <c r="G18" s="214"/>
      <c r="H18" s="214"/>
      <c r="I18" s="214"/>
      <c r="J18" s="214"/>
      <c r="K18" s="214"/>
      <c r="L18" s="214"/>
      <c r="M18" s="214"/>
      <c r="N18" s="214"/>
      <c r="O18" s="214"/>
      <c r="P18" s="214"/>
      <c r="Q18" s="214"/>
      <c r="R18" s="214"/>
      <c r="S18" s="214"/>
      <c r="T18" s="214"/>
      <c r="U18" s="214"/>
    </row>
    <row r="19" spans="1:21" ht="22.5" customHeight="1">
      <c r="A19" s="215" t="s">
        <v>161</v>
      </c>
      <c r="B19" s="216"/>
      <c r="C19" s="216"/>
      <c r="D19" s="216"/>
      <c r="E19" s="216"/>
      <c r="F19" s="216"/>
      <c r="G19" s="217"/>
      <c r="H19" s="217"/>
      <c r="I19" s="217"/>
      <c r="J19" s="217"/>
      <c r="K19" s="217"/>
      <c r="L19" s="217"/>
      <c r="M19" s="217"/>
      <c r="N19" s="217"/>
      <c r="O19" s="217"/>
      <c r="P19" s="217"/>
      <c r="Q19" s="217"/>
      <c r="R19" s="217"/>
      <c r="S19" s="217"/>
      <c r="T19" s="217"/>
      <c r="U19" s="218"/>
    </row>
    <row r="20" spans="1:21" s="188" customFormat="1" ht="15" customHeight="1">
      <c r="A20" s="219"/>
      <c r="B20" s="92"/>
      <c r="C20" s="92"/>
      <c r="D20" s="92"/>
      <c r="E20" s="92"/>
      <c r="F20" s="92"/>
      <c r="G20" s="92"/>
      <c r="H20" s="92"/>
      <c r="I20" s="92"/>
      <c r="J20" s="92"/>
      <c r="K20" s="92"/>
      <c r="L20" s="92"/>
      <c r="M20" s="92"/>
      <c r="N20" s="92"/>
      <c r="O20" s="92"/>
      <c r="P20" s="92"/>
      <c r="Q20" s="92"/>
      <c r="R20" s="92"/>
      <c r="S20" s="92"/>
      <c r="T20" s="92"/>
      <c r="U20" s="220"/>
    </row>
    <row r="21" spans="1:21" s="189" customFormat="1" ht="15" customHeight="1">
      <c r="A21" s="221" t="s">
        <v>162</v>
      </c>
      <c r="B21" s="222"/>
      <c r="C21" s="222"/>
      <c r="D21" s="222"/>
      <c r="E21" s="222"/>
      <c r="F21" s="222"/>
      <c r="G21" s="222"/>
      <c r="H21" s="222"/>
      <c r="I21" s="222"/>
      <c r="J21" s="222"/>
      <c r="K21" s="222"/>
      <c r="L21" s="222"/>
      <c r="M21" s="222"/>
      <c r="N21" s="222"/>
      <c r="O21" s="222"/>
      <c r="P21" s="222"/>
      <c r="Q21" s="222"/>
      <c r="R21" s="222"/>
      <c r="S21" s="222"/>
      <c r="T21" s="222"/>
      <c r="U21" s="223"/>
    </row>
    <row r="22" spans="1:21" s="190" customFormat="1" ht="7.5" customHeight="1">
      <c r="A22" s="224"/>
      <c r="B22" s="225"/>
      <c r="C22" s="225"/>
      <c r="D22" s="225"/>
      <c r="E22" s="225"/>
      <c r="F22" s="225"/>
      <c r="G22" s="225"/>
      <c r="H22" s="225"/>
      <c r="I22" s="225"/>
      <c r="J22" s="225"/>
      <c r="K22" s="225"/>
      <c r="L22" s="225"/>
      <c r="M22" s="225"/>
      <c r="N22" s="225"/>
      <c r="O22" s="225"/>
      <c r="P22" s="225"/>
      <c r="Q22" s="225"/>
      <c r="R22" s="225"/>
      <c r="S22" s="225"/>
      <c r="T22" s="225"/>
      <c r="U22" s="226"/>
    </row>
    <row r="23" spans="1:21" s="189" customFormat="1" ht="18.75" customHeight="1">
      <c r="A23" s="221"/>
      <c r="B23" s="347" t="s">
        <v>72</v>
      </c>
      <c r="C23" s="348"/>
      <c r="D23" s="349"/>
      <c r="E23" s="222" t="s">
        <v>189</v>
      </c>
      <c r="F23" s="222"/>
      <c r="G23" s="222"/>
      <c r="H23" s="222"/>
      <c r="I23" s="222"/>
      <c r="J23" s="222"/>
      <c r="K23" s="222"/>
      <c r="L23" s="222"/>
      <c r="M23" s="222"/>
      <c r="N23" s="222"/>
      <c r="O23" s="222"/>
      <c r="P23" s="222"/>
      <c r="Q23" s="222"/>
      <c r="R23" s="222"/>
      <c r="S23" s="222"/>
      <c r="T23" s="222"/>
      <c r="U23" s="223"/>
    </row>
    <row r="24" spans="1:21" s="189" customFormat="1" ht="7.5" customHeight="1">
      <c r="A24" s="221"/>
      <c r="B24" s="222"/>
      <c r="C24" s="222"/>
      <c r="D24" s="222"/>
      <c r="E24" s="222"/>
      <c r="F24" s="222"/>
      <c r="G24" s="222"/>
      <c r="H24" s="222"/>
      <c r="I24" s="222"/>
      <c r="J24" s="222"/>
      <c r="K24" s="222"/>
      <c r="L24" s="222"/>
      <c r="M24" s="222"/>
      <c r="N24" s="222"/>
      <c r="O24" s="222"/>
      <c r="P24" s="222"/>
      <c r="Q24" s="222"/>
      <c r="R24" s="222"/>
      <c r="S24" s="222"/>
      <c r="T24" s="222"/>
      <c r="U24" s="223"/>
    </row>
    <row r="25" spans="1:21" s="189" customFormat="1" ht="18.75" customHeight="1">
      <c r="A25" s="221"/>
      <c r="B25" s="350" t="s">
        <v>163</v>
      </c>
      <c r="C25" s="351"/>
      <c r="D25" s="352"/>
      <c r="E25" s="222" t="s">
        <v>190</v>
      </c>
      <c r="F25" s="222"/>
      <c r="G25" s="222"/>
      <c r="H25" s="222"/>
      <c r="I25" s="222"/>
      <c r="J25" s="222"/>
      <c r="K25" s="222"/>
      <c r="L25" s="222"/>
      <c r="M25" s="222"/>
      <c r="N25" s="222"/>
      <c r="O25" s="222"/>
      <c r="P25" s="222"/>
      <c r="Q25" s="222"/>
      <c r="R25" s="222"/>
      <c r="S25" s="222"/>
      <c r="T25" s="222"/>
      <c r="U25" s="223"/>
    </row>
    <row r="26" spans="1:21" s="190" customFormat="1" ht="15" customHeight="1">
      <c r="A26" s="227"/>
      <c r="B26" s="228"/>
      <c r="C26" s="228"/>
      <c r="D26" s="228"/>
      <c r="E26" s="228"/>
      <c r="F26" s="228"/>
      <c r="G26" s="228"/>
      <c r="H26" s="228"/>
      <c r="I26" s="228"/>
      <c r="J26" s="228"/>
      <c r="K26" s="228"/>
      <c r="L26" s="228"/>
      <c r="M26" s="228"/>
      <c r="N26" s="228"/>
      <c r="O26" s="228"/>
      <c r="P26" s="228"/>
      <c r="Q26" s="228"/>
      <c r="R26" s="228"/>
      <c r="S26" s="228"/>
      <c r="T26" s="228"/>
      <c r="U26" s="229"/>
    </row>
    <row r="27" spans="1:21" s="190" customFormat="1" ht="15" customHeight="1">
      <c r="A27" s="225"/>
      <c r="B27" s="225"/>
      <c r="C27" s="225"/>
      <c r="D27" s="225"/>
      <c r="E27" s="225"/>
      <c r="F27" s="225"/>
      <c r="G27" s="225"/>
      <c r="H27" s="225"/>
      <c r="I27" s="225"/>
      <c r="J27" s="225"/>
      <c r="K27" s="225"/>
      <c r="L27" s="225"/>
      <c r="M27" s="225"/>
      <c r="N27" s="225"/>
      <c r="O27" s="225"/>
      <c r="P27" s="225"/>
      <c r="Q27" s="225"/>
      <c r="R27" s="225"/>
      <c r="S27" s="225"/>
      <c r="T27" s="225"/>
      <c r="U27" s="225"/>
    </row>
    <row r="28" spans="1:21" s="190" customFormat="1" ht="15" customHeight="1">
      <c r="A28" s="230"/>
      <c r="B28" s="230"/>
      <c r="C28" s="230"/>
      <c r="D28" s="230"/>
      <c r="E28" s="230"/>
      <c r="F28" s="230"/>
      <c r="G28" s="230"/>
      <c r="H28" s="230"/>
      <c r="I28" s="230"/>
      <c r="J28" s="230"/>
      <c r="K28" s="230"/>
      <c r="L28" s="230"/>
      <c r="M28" s="230"/>
      <c r="N28" s="230"/>
      <c r="O28" s="230"/>
      <c r="P28" s="230"/>
      <c r="Q28" s="230"/>
      <c r="R28" s="230"/>
      <c r="S28" s="230"/>
      <c r="T28" s="230"/>
      <c r="U28" s="230"/>
    </row>
    <row r="29" spans="1:21" s="37" customFormat="1" ht="22.5" customHeight="1">
      <c r="A29" s="215" t="s">
        <v>164</v>
      </c>
      <c r="B29" s="231"/>
      <c r="C29" s="231"/>
      <c r="D29" s="231"/>
      <c r="E29" s="231"/>
      <c r="F29" s="231"/>
      <c r="G29" s="231"/>
      <c r="H29" s="231"/>
      <c r="I29" s="231"/>
      <c r="J29" s="231"/>
      <c r="K29" s="231"/>
      <c r="L29" s="231"/>
      <c r="M29" s="231"/>
      <c r="N29" s="231"/>
      <c r="O29" s="231"/>
      <c r="P29" s="231"/>
      <c r="Q29" s="231"/>
      <c r="R29" s="231"/>
      <c r="S29" s="231"/>
      <c r="T29" s="231"/>
      <c r="U29" s="232"/>
    </row>
    <row r="30" spans="1:21" s="188" customFormat="1" ht="15" customHeight="1">
      <c r="A30" s="219"/>
      <c r="B30" s="92"/>
      <c r="C30" s="92"/>
      <c r="D30" s="92"/>
      <c r="E30" s="92"/>
      <c r="F30" s="92"/>
      <c r="G30" s="92"/>
      <c r="H30" s="92"/>
      <c r="I30" s="92"/>
      <c r="J30" s="92"/>
      <c r="K30" s="92"/>
      <c r="L30" s="92"/>
      <c r="M30" s="92"/>
      <c r="N30" s="92"/>
      <c r="O30" s="92"/>
      <c r="P30" s="92"/>
      <c r="Q30" s="92"/>
      <c r="R30" s="92"/>
      <c r="S30" s="92"/>
      <c r="T30" s="92"/>
      <c r="U30" s="220"/>
    </row>
    <row r="31" spans="1:21" s="189" customFormat="1" ht="15.75" customHeight="1">
      <c r="A31" s="221" t="s">
        <v>165</v>
      </c>
      <c r="B31" s="222"/>
      <c r="C31" s="222"/>
      <c r="D31" s="222"/>
      <c r="E31" s="222"/>
      <c r="F31" s="222"/>
      <c r="G31" s="222"/>
      <c r="H31" s="222"/>
      <c r="I31" s="222"/>
      <c r="J31" s="222"/>
      <c r="K31" s="222"/>
      <c r="L31" s="222"/>
      <c r="M31" s="222"/>
      <c r="N31" s="222"/>
      <c r="O31" s="222"/>
      <c r="P31" s="222"/>
      <c r="Q31" s="222"/>
      <c r="R31" s="222"/>
      <c r="S31" s="222"/>
      <c r="T31" s="222"/>
      <c r="U31" s="223"/>
    </row>
    <row r="32" spans="1:21" s="189" customFormat="1" ht="15.75" customHeight="1">
      <c r="A32" s="221" t="s">
        <v>205</v>
      </c>
      <c r="B32" s="222"/>
      <c r="C32" s="222"/>
      <c r="D32" s="222"/>
      <c r="E32" s="222"/>
      <c r="F32" s="222"/>
      <c r="G32" s="222"/>
      <c r="H32" s="222"/>
      <c r="I32" s="222"/>
      <c r="J32" s="222"/>
      <c r="K32" s="222"/>
      <c r="L32" s="222"/>
      <c r="M32" s="222"/>
      <c r="N32" s="222"/>
      <c r="O32" s="222"/>
      <c r="P32" s="222"/>
      <c r="Q32" s="222"/>
      <c r="R32" s="222"/>
      <c r="S32" s="222"/>
      <c r="T32" s="222"/>
      <c r="U32" s="223"/>
    </row>
    <row r="33" spans="1:21" s="189" customFormat="1" ht="7.5" customHeight="1">
      <c r="A33" s="221"/>
      <c r="B33" s="222"/>
      <c r="C33" s="222"/>
      <c r="D33" s="222"/>
      <c r="E33" s="222"/>
      <c r="F33" s="222"/>
      <c r="G33" s="222"/>
      <c r="H33" s="222"/>
      <c r="I33" s="222"/>
      <c r="J33" s="222"/>
      <c r="K33" s="222"/>
      <c r="L33" s="222"/>
      <c r="M33" s="222"/>
      <c r="N33" s="222"/>
      <c r="O33" s="222"/>
      <c r="P33" s="222"/>
      <c r="Q33" s="222"/>
      <c r="R33" s="222"/>
      <c r="S33" s="222"/>
      <c r="T33" s="222"/>
      <c r="U33" s="223"/>
    </row>
    <row r="34" spans="1:21" s="189" customFormat="1" ht="18.75" customHeight="1">
      <c r="A34" s="221"/>
      <c r="B34" s="347" t="s">
        <v>72</v>
      </c>
      <c r="C34" s="348"/>
      <c r="D34" s="349"/>
      <c r="E34" s="222" t="s">
        <v>166</v>
      </c>
      <c r="F34" s="222"/>
      <c r="G34" s="222"/>
      <c r="H34" s="222"/>
      <c r="I34" s="222"/>
      <c r="J34" s="222"/>
      <c r="K34" s="222"/>
      <c r="L34" s="222"/>
      <c r="M34" s="222"/>
      <c r="N34" s="222"/>
      <c r="O34" s="222"/>
      <c r="P34" s="222"/>
      <c r="Q34" s="222"/>
      <c r="R34" s="222"/>
      <c r="S34" s="222"/>
      <c r="T34" s="222"/>
      <c r="U34" s="223"/>
    </row>
    <row r="35" spans="1:21" s="189" customFormat="1" ht="7.5" customHeight="1">
      <c r="A35" s="221"/>
      <c r="B35" s="222"/>
      <c r="C35" s="222"/>
      <c r="D35" s="222"/>
      <c r="E35" s="222"/>
      <c r="F35" s="222"/>
      <c r="G35" s="222"/>
      <c r="H35" s="222"/>
      <c r="I35" s="222"/>
      <c r="J35" s="222"/>
      <c r="K35" s="222"/>
      <c r="L35" s="222"/>
      <c r="M35" s="222"/>
      <c r="N35" s="222"/>
      <c r="O35" s="222"/>
      <c r="P35" s="222"/>
      <c r="Q35" s="222"/>
      <c r="R35" s="222"/>
      <c r="S35" s="222"/>
      <c r="T35" s="222"/>
      <c r="U35" s="223"/>
    </row>
    <row r="36" spans="1:21" s="189" customFormat="1" ht="18.75" customHeight="1">
      <c r="A36" s="221"/>
      <c r="B36" s="353" t="s">
        <v>167</v>
      </c>
      <c r="C36" s="354"/>
      <c r="D36" s="355"/>
      <c r="E36" s="222" t="s">
        <v>168</v>
      </c>
      <c r="F36" s="222"/>
      <c r="G36" s="222"/>
      <c r="H36" s="222"/>
      <c r="I36" s="222"/>
      <c r="J36" s="222"/>
      <c r="K36" s="222"/>
      <c r="L36" s="222"/>
      <c r="M36" s="222"/>
      <c r="N36" s="222"/>
      <c r="O36" s="222"/>
      <c r="P36" s="222"/>
      <c r="Q36" s="222"/>
      <c r="R36" s="222"/>
      <c r="S36" s="222"/>
      <c r="T36" s="222"/>
      <c r="U36" s="223"/>
    </row>
    <row r="37" spans="1:21" s="189" customFormat="1" ht="7.5" customHeight="1">
      <c r="A37" s="221"/>
      <c r="B37" s="222"/>
      <c r="C37" s="222"/>
      <c r="D37" s="222"/>
      <c r="E37" s="222"/>
      <c r="F37" s="222"/>
      <c r="G37" s="222"/>
      <c r="H37" s="222"/>
      <c r="I37" s="222"/>
      <c r="J37" s="222"/>
      <c r="K37" s="222"/>
      <c r="L37" s="222"/>
      <c r="M37" s="222"/>
      <c r="N37" s="222"/>
      <c r="O37" s="222"/>
      <c r="P37" s="222"/>
      <c r="Q37" s="222"/>
      <c r="R37" s="222"/>
      <c r="S37" s="222"/>
      <c r="T37" s="222"/>
      <c r="U37" s="223"/>
    </row>
    <row r="38" spans="1:21" s="189" customFormat="1" ht="18.75" customHeight="1">
      <c r="A38" s="221"/>
      <c r="B38" s="350" t="s">
        <v>163</v>
      </c>
      <c r="C38" s="351"/>
      <c r="D38" s="352"/>
      <c r="E38" s="222" t="s">
        <v>169</v>
      </c>
      <c r="F38" s="222"/>
      <c r="G38" s="222"/>
      <c r="H38" s="222"/>
      <c r="I38" s="222"/>
      <c r="J38" s="222"/>
      <c r="K38" s="222"/>
      <c r="L38" s="222"/>
      <c r="M38" s="222"/>
      <c r="N38" s="222"/>
      <c r="O38" s="222"/>
      <c r="P38" s="222"/>
      <c r="Q38" s="222"/>
      <c r="R38" s="222"/>
      <c r="S38" s="222"/>
      <c r="T38" s="222"/>
      <c r="U38" s="223"/>
    </row>
    <row r="39" spans="1:21" ht="15" customHeight="1">
      <c r="A39" s="233"/>
      <c r="B39" s="234"/>
      <c r="C39" s="234"/>
      <c r="D39" s="234"/>
      <c r="E39" s="234"/>
      <c r="F39" s="234"/>
      <c r="G39" s="234"/>
      <c r="H39" s="234"/>
      <c r="I39" s="234"/>
      <c r="J39" s="234"/>
      <c r="K39" s="234"/>
      <c r="L39" s="234"/>
      <c r="M39" s="234"/>
      <c r="N39" s="234"/>
      <c r="O39" s="234"/>
      <c r="P39" s="234"/>
      <c r="Q39" s="234"/>
      <c r="R39" s="234"/>
      <c r="S39" s="234"/>
      <c r="T39" s="234"/>
      <c r="U39" s="235"/>
    </row>
    <row r="40" spans="1:21" ht="15" customHeight="1">
      <c r="A40" s="236"/>
      <c r="B40" s="236"/>
      <c r="C40" s="236"/>
      <c r="D40" s="236"/>
      <c r="E40" s="236"/>
      <c r="F40" s="236"/>
      <c r="G40" s="236"/>
      <c r="H40" s="236"/>
      <c r="I40" s="236"/>
      <c r="J40" s="236"/>
      <c r="K40" s="236"/>
      <c r="L40" s="236"/>
      <c r="M40" s="236"/>
      <c r="N40" s="236"/>
      <c r="O40" s="236"/>
      <c r="P40" s="236"/>
      <c r="Q40" s="236"/>
      <c r="R40" s="236"/>
      <c r="S40" s="236"/>
      <c r="T40" s="236"/>
      <c r="U40" s="236"/>
    </row>
    <row r="41" spans="1:21" ht="15" customHeight="1">
      <c r="A41" s="6"/>
      <c r="B41" s="6"/>
      <c r="C41" s="6"/>
      <c r="D41" s="6"/>
      <c r="E41" s="6"/>
      <c r="F41" s="6"/>
      <c r="G41" s="6"/>
      <c r="H41" s="6"/>
      <c r="I41" s="6"/>
      <c r="J41" s="6"/>
      <c r="K41" s="6"/>
      <c r="L41" s="6"/>
      <c r="M41" s="6"/>
      <c r="N41" s="6"/>
      <c r="O41" s="6"/>
      <c r="P41" s="6"/>
      <c r="Q41" s="6"/>
      <c r="R41" s="6"/>
      <c r="S41" s="6"/>
      <c r="T41" s="6"/>
      <c r="U41" s="6"/>
    </row>
    <row r="42" spans="1:21" s="37" customFormat="1" ht="22.5" customHeight="1">
      <c r="A42" s="215" t="s">
        <v>170</v>
      </c>
      <c r="B42" s="231"/>
      <c r="C42" s="231"/>
      <c r="D42" s="231"/>
      <c r="E42" s="231"/>
      <c r="F42" s="231"/>
      <c r="G42" s="231"/>
      <c r="H42" s="231"/>
      <c r="I42" s="231"/>
      <c r="J42" s="231"/>
      <c r="K42" s="231"/>
      <c r="L42" s="231"/>
      <c r="M42" s="231"/>
      <c r="N42" s="231"/>
      <c r="O42" s="231"/>
      <c r="P42" s="231"/>
      <c r="Q42" s="231"/>
      <c r="R42" s="231"/>
      <c r="S42" s="231"/>
      <c r="T42" s="231"/>
      <c r="U42" s="232"/>
    </row>
    <row r="43" spans="1:21" s="188" customFormat="1" ht="15" customHeight="1">
      <c r="A43" s="219"/>
      <c r="B43" s="92"/>
      <c r="C43" s="92"/>
      <c r="D43" s="92"/>
      <c r="E43" s="92"/>
      <c r="F43" s="92"/>
      <c r="G43" s="92"/>
      <c r="H43" s="92"/>
      <c r="I43" s="92"/>
      <c r="J43" s="92"/>
      <c r="K43" s="92"/>
      <c r="L43" s="92"/>
      <c r="M43" s="92"/>
      <c r="N43" s="92"/>
      <c r="O43" s="92"/>
      <c r="P43" s="92"/>
      <c r="Q43" s="92"/>
      <c r="R43" s="92"/>
      <c r="S43" s="92"/>
      <c r="T43" s="92"/>
      <c r="U43" s="220"/>
    </row>
    <row r="44" spans="1:21" s="189" customFormat="1" ht="15" customHeight="1">
      <c r="A44" s="221" t="s">
        <v>206</v>
      </c>
      <c r="B44" s="222"/>
      <c r="C44" s="222"/>
      <c r="D44" s="222"/>
      <c r="E44" s="222"/>
      <c r="F44" s="222"/>
      <c r="G44" s="222"/>
      <c r="H44" s="222"/>
      <c r="I44" s="222"/>
      <c r="J44" s="222"/>
      <c r="K44" s="222"/>
      <c r="L44" s="222"/>
      <c r="M44" s="222"/>
      <c r="N44" s="222"/>
      <c r="O44" s="222"/>
      <c r="P44" s="222"/>
      <c r="Q44" s="222"/>
      <c r="R44" s="222"/>
      <c r="S44" s="222"/>
      <c r="T44" s="222"/>
      <c r="U44" s="223"/>
    </row>
    <row r="45" spans="1:21" s="189" customFormat="1" ht="15" customHeight="1">
      <c r="A45" s="221" t="s">
        <v>207</v>
      </c>
      <c r="B45" s="222"/>
      <c r="C45" s="222"/>
      <c r="D45" s="222"/>
      <c r="E45" s="222"/>
      <c r="F45" s="222"/>
      <c r="G45" s="222"/>
      <c r="H45" s="222"/>
      <c r="I45" s="222"/>
      <c r="J45" s="222"/>
      <c r="K45" s="222"/>
      <c r="L45" s="222"/>
      <c r="M45" s="222"/>
      <c r="N45" s="222"/>
      <c r="O45" s="222"/>
      <c r="P45" s="222"/>
      <c r="Q45" s="222"/>
      <c r="R45" s="222"/>
      <c r="S45" s="222"/>
      <c r="T45" s="222"/>
      <c r="U45" s="223"/>
    </row>
    <row r="46" spans="1:21" s="189" customFormat="1" ht="7.5" customHeight="1">
      <c r="A46" s="221"/>
      <c r="B46" s="222"/>
      <c r="C46" s="222"/>
      <c r="D46" s="222"/>
      <c r="E46" s="356" t="s">
        <v>171</v>
      </c>
      <c r="F46" s="356"/>
      <c r="G46" s="356"/>
      <c r="H46" s="356"/>
      <c r="I46" s="356"/>
      <c r="J46" s="356"/>
      <c r="K46" s="356"/>
      <c r="L46" s="356"/>
      <c r="M46" s="356"/>
      <c r="N46" s="356"/>
      <c r="O46" s="356"/>
      <c r="P46" s="356"/>
      <c r="Q46" s="356"/>
      <c r="R46" s="356"/>
      <c r="S46" s="356"/>
      <c r="T46" s="356"/>
      <c r="U46" s="357"/>
    </row>
    <row r="47" spans="1:21" s="189" customFormat="1" ht="18.75" customHeight="1">
      <c r="A47" s="221"/>
      <c r="B47" s="353" t="s">
        <v>167</v>
      </c>
      <c r="C47" s="354"/>
      <c r="D47" s="355"/>
      <c r="E47" s="356"/>
      <c r="F47" s="356"/>
      <c r="G47" s="356"/>
      <c r="H47" s="356"/>
      <c r="I47" s="356"/>
      <c r="J47" s="356"/>
      <c r="K47" s="356"/>
      <c r="L47" s="356"/>
      <c r="M47" s="356"/>
      <c r="N47" s="356"/>
      <c r="O47" s="356"/>
      <c r="P47" s="356"/>
      <c r="Q47" s="356"/>
      <c r="R47" s="356"/>
      <c r="S47" s="356"/>
      <c r="T47" s="356"/>
      <c r="U47" s="357"/>
    </row>
    <row r="48" spans="1:21" ht="15" customHeight="1">
      <c r="A48" s="233"/>
      <c r="B48" s="234"/>
      <c r="C48" s="234"/>
      <c r="D48" s="234"/>
      <c r="E48" s="358"/>
      <c r="F48" s="358"/>
      <c r="G48" s="358"/>
      <c r="H48" s="358"/>
      <c r="I48" s="358"/>
      <c r="J48" s="358"/>
      <c r="K48" s="358"/>
      <c r="L48" s="358"/>
      <c r="M48" s="358"/>
      <c r="N48" s="358"/>
      <c r="O48" s="358"/>
      <c r="P48" s="358"/>
      <c r="Q48" s="358"/>
      <c r="R48" s="358"/>
      <c r="S48" s="358"/>
      <c r="T48" s="358"/>
      <c r="U48" s="359"/>
    </row>
    <row r="49" spans="1:21" ht="18.75" customHeight="1">
      <c r="A49" s="6"/>
      <c r="B49" s="6"/>
      <c r="C49" s="6"/>
      <c r="D49" s="6"/>
      <c r="E49" s="6"/>
      <c r="F49" s="6"/>
      <c r="G49" s="6"/>
      <c r="H49" s="6"/>
      <c r="I49" s="6"/>
      <c r="J49" s="6"/>
      <c r="K49" s="6"/>
      <c r="L49" s="6"/>
      <c r="M49" s="6"/>
      <c r="N49" s="6"/>
      <c r="O49" s="6"/>
      <c r="P49" s="6"/>
      <c r="Q49" s="6"/>
      <c r="R49" s="6"/>
      <c r="S49" s="6"/>
      <c r="T49" s="6"/>
      <c r="U49" s="6"/>
    </row>
    <row r="50" spans="1:21" ht="18.75" customHeight="1">
      <c r="A50" s="6"/>
      <c r="B50" s="6"/>
      <c r="C50" s="6"/>
      <c r="D50" s="6"/>
      <c r="E50" s="6"/>
      <c r="F50" s="6"/>
      <c r="G50" s="6"/>
      <c r="H50" s="6"/>
      <c r="I50" s="6"/>
      <c r="J50" s="6"/>
      <c r="K50" s="6"/>
      <c r="L50" s="6"/>
      <c r="M50" s="6"/>
      <c r="N50" s="6"/>
      <c r="O50" s="6"/>
      <c r="P50" s="6"/>
      <c r="Q50" s="6"/>
      <c r="R50" s="6"/>
      <c r="S50" s="6"/>
      <c r="T50" s="6"/>
      <c r="U50" s="6"/>
    </row>
    <row r="51" spans="1:21" ht="18.75" customHeight="1">
      <c r="A51" s="6"/>
      <c r="B51" s="6"/>
      <c r="C51" s="6"/>
      <c r="D51" s="6"/>
      <c r="E51" s="6"/>
      <c r="F51" s="6"/>
      <c r="G51" s="6"/>
      <c r="H51" s="6"/>
      <c r="I51" s="6"/>
      <c r="J51" s="6"/>
      <c r="K51" s="6"/>
      <c r="L51" s="6"/>
      <c r="M51" s="6"/>
      <c r="N51" s="6"/>
      <c r="O51" s="6"/>
      <c r="P51" s="6"/>
      <c r="Q51" s="6"/>
      <c r="R51" s="6"/>
      <c r="S51" s="6"/>
      <c r="T51" s="6"/>
      <c r="U51" s="6"/>
    </row>
    <row r="52" spans="1:21" ht="18.75" customHeight="1">
      <c r="A52" s="6"/>
      <c r="B52" s="6"/>
      <c r="C52" s="6"/>
      <c r="D52" s="6"/>
      <c r="E52" s="6"/>
      <c r="F52" s="6"/>
      <c r="G52" s="6"/>
      <c r="H52" s="6"/>
      <c r="I52" s="6"/>
      <c r="J52" s="6"/>
      <c r="K52" s="6"/>
      <c r="L52" s="6"/>
      <c r="M52" s="6"/>
      <c r="N52" s="6"/>
      <c r="O52" s="6"/>
      <c r="P52" s="6"/>
      <c r="Q52" s="6"/>
      <c r="R52" s="6"/>
      <c r="S52" s="6"/>
      <c r="T52" s="6"/>
      <c r="U52" s="6"/>
    </row>
    <row r="53" spans="1:21" ht="18.75" customHeight="1">
      <c r="A53" s="6"/>
      <c r="B53" s="6"/>
      <c r="C53" s="6"/>
      <c r="D53" s="6"/>
      <c r="E53" s="6"/>
      <c r="F53" s="6"/>
      <c r="G53" s="6"/>
      <c r="H53" s="6"/>
      <c r="I53" s="6"/>
      <c r="J53" s="6"/>
      <c r="K53" s="6"/>
      <c r="L53" s="6"/>
      <c r="M53" s="6"/>
      <c r="N53" s="6"/>
      <c r="O53" s="6"/>
      <c r="P53" s="6"/>
      <c r="Q53" s="6"/>
      <c r="R53" s="6"/>
      <c r="S53" s="6"/>
      <c r="T53" s="6"/>
      <c r="U53" s="6"/>
    </row>
    <row r="54" spans="1:21" ht="18.75" customHeight="1">
      <c r="A54" s="6"/>
      <c r="B54" s="6"/>
      <c r="C54" s="6"/>
      <c r="D54" s="6"/>
      <c r="E54" s="6"/>
      <c r="F54" s="6"/>
      <c r="G54" s="6"/>
      <c r="H54" s="6"/>
      <c r="I54" s="6"/>
      <c r="J54" s="6"/>
      <c r="K54" s="6"/>
      <c r="L54" s="6"/>
      <c r="M54" s="6"/>
      <c r="N54" s="6"/>
      <c r="O54" s="6"/>
      <c r="P54" s="6"/>
      <c r="Q54" s="6"/>
      <c r="R54" s="6"/>
      <c r="S54" s="6"/>
      <c r="T54" s="6"/>
      <c r="U54" s="6"/>
    </row>
    <row r="55" spans="1:21" s="37" customFormat="1" ht="23.25" customHeight="1" thickBot="1">
      <c r="A55" s="212" t="s">
        <v>185</v>
      </c>
      <c r="B55" s="213"/>
      <c r="C55" s="213"/>
      <c r="D55" s="213"/>
      <c r="E55" s="213"/>
      <c r="F55" s="213"/>
      <c r="G55" s="213"/>
      <c r="H55" s="213"/>
      <c r="I55" s="213"/>
      <c r="J55" s="213"/>
      <c r="K55" s="213"/>
      <c r="L55" s="213"/>
      <c r="M55" s="213"/>
      <c r="N55" s="213"/>
      <c r="O55" s="213"/>
      <c r="P55" s="213"/>
      <c r="Q55" s="213"/>
      <c r="R55" s="213"/>
      <c r="S55" s="213"/>
      <c r="T55" s="213"/>
      <c r="U55" s="213"/>
    </row>
    <row r="56" spans="1:21" s="190" customFormat="1" ht="11.25" customHeight="1">
      <c r="A56" s="230"/>
      <c r="B56" s="230"/>
      <c r="C56" s="230"/>
      <c r="D56" s="230"/>
      <c r="E56" s="230"/>
      <c r="F56" s="230"/>
      <c r="G56" s="230"/>
      <c r="H56" s="230"/>
      <c r="I56" s="230"/>
      <c r="J56" s="230"/>
      <c r="K56" s="230"/>
      <c r="L56" s="230"/>
      <c r="M56" s="230"/>
      <c r="N56" s="230"/>
      <c r="O56" s="230"/>
      <c r="P56" s="230"/>
      <c r="Q56" s="230"/>
      <c r="R56" s="230"/>
      <c r="S56" s="230"/>
      <c r="T56" s="230"/>
      <c r="U56" s="230"/>
    </row>
    <row r="57" spans="1:21" s="190" customFormat="1" ht="15" customHeight="1">
      <c r="A57" s="237" t="s">
        <v>191</v>
      </c>
      <c r="B57" s="230" t="s">
        <v>187</v>
      </c>
      <c r="C57" s="230"/>
      <c r="D57" s="230"/>
      <c r="E57" s="230"/>
      <c r="F57" s="230"/>
      <c r="G57" s="230"/>
      <c r="H57" s="230"/>
      <c r="I57" s="230"/>
      <c r="J57" s="230"/>
      <c r="K57" s="230"/>
      <c r="L57" s="230"/>
      <c r="M57" s="237"/>
      <c r="N57" s="230"/>
      <c r="O57" s="230"/>
      <c r="P57" s="230"/>
      <c r="Q57" s="230"/>
      <c r="R57" s="230"/>
      <c r="S57" s="230"/>
      <c r="T57" s="230"/>
      <c r="U57" s="230"/>
    </row>
    <row r="58" spans="1:21" s="190" customFormat="1" ht="15" customHeight="1">
      <c r="A58" s="230"/>
      <c r="B58" s="230"/>
      <c r="C58" s="230"/>
      <c r="D58" s="230"/>
      <c r="E58" s="230"/>
      <c r="F58" s="230"/>
      <c r="G58" s="230"/>
      <c r="H58" s="230"/>
      <c r="I58" s="230"/>
      <c r="J58" s="230"/>
      <c r="K58" s="230"/>
      <c r="L58" s="230"/>
      <c r="M58" s="230"/>
      <c r="N58" s="230"/>
      <c r="O58" s="230"/>
      <c r="P58" s="230"/>
      <c r="Q58" s="230"/>
      <c r="R58" s="230"/>
      <c r="S58" s="230"/>
      <c r="T58" s="230"/>
      <c r="U58" s="230"/>
    </row>
    <row r="59" spans="1:21" s="190" customFormat="1" ht="15" customHeight="1">
      <c r="A59" s="230"/>
      <c r="B59" s="230"/>
      <c r="C59" s="230"/>
      <c r="D59" s="230"/>
      <c r="E59" s="230"/>
      <c r="F59" s="230"/>
      <c r="G59" s="230"/>
      <c r="H59" s="230"/>
      <c r="I59" s="230"/>
      <c r="J59" s="230"/>
      <c r="K59" s="230"/>
      <c r="L59" s="230"/>
      <c r="M59" s="230"/>
      <c r="N59" s="230"/>
      <c r="O59" s="230"/>
      <c r="P59" s="230"/>
      <c r="Q59" s="230"/>
      <c r="R59" s="230"/>
      <c r="S59" s="230"/>
      <c r="T59" s="230"/>
      <c r="U59" s="230"/>
    </row>
    <row r="60" spans="1:21" s="190" customFormat="1" ht="15" customHeight="1">
      <c r="A60" s="230"/>
      <c r="B60" s="230"/>
      <c r="C60" s="230"/>
      <c r="D60" s="230"/>
      <c r="E60" s="230"/>
      <c r="F60" s="230"/>
      <c r="G60" s="230"/>
      <c r="H60" s="230"/>
      <c r="I60" s="230"/>
      <c r="J60" s="230"/>
      <c r="K60" s="230"/>
      <c r="L60" s="230"/>
      <c r="M60" s="230"/>
      <c r="N60" s="230"/>
      <c r="O60" s="230"/>
      <c r="P60" s="230"/>
      <c r="Q60" s="230"/>
      <c r="R60" s="230"/>
      <c r="S60" s="230"/>
      <c r="T60" s="230"/>
      <c r="U60" s="230"/>
    </row>
    <row r="61" spans="1:21" s="190" customFormat="1" ht="15" customHeight="1">
      <c r="A61" s="230"/>
      <c r="B61" s="230"/>
      <c r="C61" s="230"/>
      <c r="D61" s="230"/>
      <c r="E61" s="230"/>
      <c r="F61" s="230"/>
      <c r="G61" s="230"/>
      <c r="H61" s="230"/>
      <c r="I61" s="230"/>
      <c r="J61" s="230"/>
      <c r="K61" s="230"/>
      <c r="L61" s="230"/>
      <c r="M61" s="230"/>
      <c r="N61" s="230"/>
      <c r="O61" s="230"/>
      <c r="P61" s="230"/>
      <c r="Q61" s="230"/>
      <c r="R61" s="230"/>
      <c r="S61" s="230"/>
      <c r="T61" s="230"/>
      <c r="U61" s="230"/>
    </row>
    <row r="62" spans="1:21" s="190" customFormat="1" ht="15" customHeight="1">
      <c r="A62" s="230"/>
      <c r="B62" s="230"/>
      <c r="C62" s="230"/>
      <c r="D62" s="230"/>
      <c r="E62" s="230"/>
      <c r="F62" s="230"/>
      <c r="G62" s="230"/>
      <c r="H62" s="230"/>
      <c r="I62" s="230"/>
      <c r="J62" s="230"/>
      <c r="K62" s="230"/>
      <c r="L62" s="230"/>
      <c r="M62" s="230"/>
      <c r="N62" s="230"/>
      <c r="O62" s="230"/>
      <c r="P62" s="230"/>
      <c r="Q62" s="230"/>
      <c r="R62" s="230"/>
      <c r="S62" s="230"/>
      <c r="T62" s="230"/>
      <c r="U62" s="230"/>
    </row>
    <row r="63" spans="1:21" s="190" customFormat="1" ht="15" customHeight="1">
      <c r="A63" s="230"/>
      <c r="B63" s="230"/>
      <c r="C63" s="230"/>
      <c r="D63" s="230"/>
      <c r="E63" s="230"/>
      <c r="F63" s="230"/>
      <c r="G63" s="230"/>
      <c r="H63" s="230"/>
      <c r="I63" s="230"/>
      <c r="J63" s="230"/>
      <c r="K63" s="230"/>
      <c r="L63" s="230"/>
      <c r="M63" s="230"/>
      <c r="N63" s="230"/>
      <c r="O63" s="230"/>
      <c r="P63" s="230"/>
      <c r="Q63" s="230"/>
      <c r="R63" s="230"/>
      <c r="S63" s="230"/>
      <c r="T63" s="230"/>
      <c r="U63" s="230"/>
    </row>
    <row r="64" spans="1:21" s="190" customFormat="1" ht="15" customHeight="1">
      <c r="A64" s="230"/>
      <c r="B64" s="230"/>
      <c r="C64" s="230"/>
      <c r="D64" s="230"/>
      <c r="E64" s="230"/>
      <c r="F64" s="230"/>
      <c r="G64" s="230"/>
      <c r="H64" s="230"/>
      <c r="I64" s="230"/>
      <c r="J64" s="230"/>
      <c r="K64" s="230"/>
      <c r="L64" s="230"/>
      <c r="M64" s="230"/>
      <c r="N64" s="230"/>
      <c r="O64" s="230"/>
      <c r="P64" s="230"/>
      <c r="Q64" s="230"/>
      <c r="R64" s="230"/>
      <c r="S64" s="230"/>
      <c r="T64" s="230"/>
      <c r="U64" s="230"/>
    </row>
    <row r="65" spans="1:21" s="190" customFormat="1" ht="15" customHeight="1">
      <c r="A65" s="230"/>
      <c r="B65" s="230"/>
      <c r="C65" s="230"/>
      <c r="D65" s="230"/>
      <c r="E65" s="230"/>
      <c r="F65" s="230"/>
      <c r="G65" s="230"/>
      <c r="H65" s="230"/>
      <c r="I65" s="230"/>
      <c r="J65" s="230"/>
      <c r="K65" s="230"/>
      <c r="L65" s="230"/>
      <c r="M65" s="230"/>
      <c r="N65" s="230"/>
      <c r="O65" s="230"/>
      <c r="P65" s="230"/>
      <c r="Q65" s="230"/>
      <c r="R65" s="230"/>
      <c r="S65" s="230"/>
      <c r="T65" s="230"/>
      <c r="U65" s="230"/>
    </row>
    <row r="66" spans="1:21" s="190" customFormat="1" ht="15" customHeight="1">
      <c r="A66" s="237" t="s">
        <v>192</v>
      </c>
      <c r="B66" s="230" t="s">
        <v>188</v>
      </c>
      <c r="C66" s="230"/>
      <c r="D66" s="230"/>
      <c r="E66" s="230"/>
      <c r="F66" s="230"/>
      <c r="G66" s="230"/>
      <c r="H66" s="230"/>
      <c r="I66" s="230"/>
      <c r="J66" s="230"/>
      <c r="K66" s="230"/>
      <c r="L66" s="230"/>
      <c r="M66" s="230"/>
      <c r="N66" s="230"/>
      <c r="O66" s="230"/>
      <c r="P66" s="230"/>
      <c r="Q66" s="230"/>
      <c r="R66" s="230"/>
      <c r="S66" s="230"/>
      <c r="T66" s="230"/>
      <c r="U66" s="230"/>
    </row>
    <row r="67" spans="1:21" s="190" customFormat="1" ht="7.5" customHeight="1">
      <c r="A67" s="237"/>
      <c r="B67" s="230"/>
      <c r="C67" s="230"/>
      <c r="D67" s="230"/>
      <c r="E67" s="230"/>
      <c r="F67" s="230"/>
      <c r="G67" s="230"/>
      <c r="H67" s="230"/>
      <c r="I67" s="230"/>
      <c r="J67" s="230"/>
      <c r="K67" s="230"/>
      <c r="L67" s="230"/>
      <c r="M67" s="230"/>
      <c r="N67" s="230"/>
      <c r="O67" s="230"/>
      <c r="P67" s="230"/>
      <c r="Q67" s="230"/>
      <c r="R67" s="230"/>
      <c r="S67" s="230"/>
      <c r="T67" s="230"/>
      <c r="U67" s="230"/>
    </row>
    <row r="68" spans="1:21" s="190" customFormat="1" ht="15" customHeight="1">
      <c r="A68" s="230"/>
      <c r="B68" s="230"/>
      <c r="C68" s="230"/>
      <c r="D68" s="230"/>
      <c r="E68" s="230"/>
      <c r="F68" s="230"/>
      <c r="G68" s="230"/>
      <c r="H68" s="230"/>
      <c r="I68" s="230"/>
      <c r="J68" s="230"/>
      <c r="K68" s="230"/>
      <c r="L68" s="230"/>
      <c r="M68" s="230"/>
      <c r="N68" s="230"/>
      <c r="O68" s="230"/>
      <c r="P68" s="230"/>
      <c r="Q68" s="230"/>
      <c r="R68" s="230"/>
      <c r="S68" s="230"/>
      <c r="T68" s="230"/>
      <c r="U68" s="230"/>
    </row>
    <row r="69" spans="1:21" s="190" customFormat="1" ht="15" customHeight="1">
      <c r="A69" s="230"/>
      <c r="B69" s="230"/>
      <c r="C69" s="230"/>
      <c r="D69" s="230"/>
      <c r="E69" s="230"/>
      <c r="F69" s="230"/>
      <c r="G69" s="230"/>
      <c r="H69" s="230"/>
      <c r="I69" s="230"/>
      <c r="J69" s="230"/>
      <c r="K69" s="230"/>
      <c r="L69" s="230"/>
      <c r="M69" s="230"/>
      <c r="N69" s="230"/>
      <c r="O69" s="230"/>
      <c r="P69" s="230"/>
      <c r="Q69" s="230"/>
      <c r="R69" s="230"/>
      <c r="S69" s="230"/>
      <c r="T69" s="230"/>
      <c r="U69" s="230"/>
    </row>
    <row r="70" spans="1:21" s="190" customFormat="1" ht="15" customHeight="1">
      <c r="A70" s="230"/>
      <c r="B70" s="230"/>
      <c r="C70" s="230"/>
      <c r="D70" s="230"/>
      <c r="E70" s="230"/>
      <c r="F70" s="230"/>
      <c r="G70" s="230"/>
      <c r="H70" s="230"/>
      <c r="I70" s="230"/>
      <c r="J70" s="230"/>
      <c r="K70" s="230"/>
      <c r="L70" s="230"/>
      <c r="M70" s="230"/>
      <c r="N70" s="230"/>
      <c r="O70" s="230"/>
      <c r="P70" s="230"/>
      <c r="Q70" s="230"/>
      <c r="R70" s="230"/>
      <c r="S70" s="230"/>
      <c r="T70" s="230"/>
      <c r="U70" s="230"/>
    </row>
    <row r="71" spans="1:21" s="190" customFormat="1" ht="15" customHeight="1">
      <c r="A71" s="230"/>
      <c r="B71" s="230"/>
      <c r="C71" s="230"/>
      <c r="D71" s="230"/>
      <c r="E71" s="230"/>
      <c r="F71" s="230"/>
      <c r="G71" s="230"/>
      <c r="H71" s="230"/>
      <c r="I71" s="230"/>
      <c r="J71" s="230"/>
      <c r="K71" s="230"/>
      <c r="L71" s="230"/>
      <c r="M71" s="230"/>
      <c r="N71" s="230"/>
      <c r="O71" s="230"/>
      <c r="P71" s="230"/>
      <c r="Q71" s="230"/>
      <c r="R71" s="230"/>
      <c r="S71" s="230"/>
      <c r="T71" s="230"/>
      <c r="U71" s="230"/>
    </row>
    <row r="72" spans="1:21" s="190" customFormat="1" ht="15" customHeight="1">
      <c r="A72" s="230"/>
      <c r="B72" s="230"/>
      <c r="C72" s="230"/>
      <c r="D72" s="230"/>
      <c r="E72" s="230"/>
      <c r="F72" s="230"/>
      <c r="G72" s="230"/>
      <c r="H72" s="230"/>
      <c r="I72" s="230"/>
      <c r="J72" s="230"/>
      <c r="K72" s="230"/>
      <c r="L72" s="230"/>
      <c r="M72" s="230"/>
      <c r="N72" s="230"/>
      <c r="O72" s="230"/>
      <c r="P72" s="230"/>
      <c r="Q72" s="230"/>
      <c r="R72" s="230"/>
      <c r="S72" s="230"/>
      <c r="T72" s="230"/>
      <c r="U72" s="230"/>
    </row>
    <row r="73" spans="1:21" s="190" customFormat="1" ht="15" customHeight="1">
      <c r="A73" s="230"/>
      <c r="B73" s="230"/>
      <c r="C73" s="230"/>
      <c r="D73" s="230"/>
      <c r="E73" s="230"/>
      <c r="F73" s="230"/>
      <c r="G73" s="230"/>
      <c r="H73" s="230"/>
      <c r="I73" s="230"/>
      <c r="J73" s="230"/>
      <c r="K73" s="230"/>
      <c r="L73" s="230"/>
      <c r="M73" s="230"/>
      <c r="N73" s="230"/>
      <c r="O73" s="230"/>
      <c r="P73" s="230"/>
      <c r="Q73" s="230"/>
      <c r="R73" s="230"/>
      <c r="S73" s="230"/>
      <c r="T73" s="230"/>
      <c r="U73" s="230"/>
    </row>
    <row r="74" spans="1:21" s="190" customFormat="1" ht="15" customHeight="1">
      <c r="A74" s="230"/>
      <c r="B74" s="230"/>
      <c r="C74" s="230"/>
      <c r="D74" s="230"/>
      <c r="E74" s="230"/>
      <c r="F74" s="230"/>
      <c r="G74" s="230"/>
      <c r="H74" s="230"/>
      <c r="I74" s="230"/>
      <c r="J74" s="230"/>
      <c r="K74" s="230"/>
      <c r="L74" s="230"/>
      <c r="M74" s="230"/>
      <c r="N74" s="230"/>
      <c r="O74" s="230"/>
      <c r="P74" s="230"/>
      <c r="Q74" s="230"/>
      <c r="R74" s="230"/>
      <c r="S74" s="230"/>
      <c r="T74" s="230"/>
      <c r="U74" s="230"/>
    </row>
    <row r="75" spans="1:21" s="190" customFormat="1" ht="15" customHeight="1">
      <c r="A75" s="230"/>
      <c r="B75" s="230"/>
      <c r="C75" s="230"/>
      <c r="D75" s="230"/>
      <c r="E75" s="230"/>
      <c r="F75" s="230"/>
      <c r="G75" s="230"/>
      <c r="H75" s="230"/>
      <c r="I75" s="230"/>
      <c r="J75" s="230"/>
      <c r="K75" s="230"/>
      <c r="L75" s="230"/>
      <c r="M75" s="230"/>
      <c r="N75" s="230"/>
      <c r="O75" s="230"/>
      <c r="P75" s="230"/>
      <c r="Q75" s="230"/>
      <c r="R75" s="230"/>
      <c r="S75" s="230"/>
      <c r="T75" s="230"/>
      <c r="U75" s="230"/>
    </row>
    <row r="76" spans="1:21" s="190" customFormat="1" ht="15" customHeight="1">
      <c r="A76" s="230"/>
      <c r="B76" s="230"/>
      <c r="C76" s="230"/>
      <c r="D76" s="230"/>
      <c r="E76" s="230"/>
      <c r="F76" s="230"/>
      <c r="G76" s="230"/>
      <c r="H76" s="230"/>
      <c r="I76" s="230"/>
      <c r="J76" s="230"/>
      <c r="K76" s="230"/>
      <c r="L76" s="230"/>
      <c r="M76" s="230"/>
      <c r="N76" s="230"/>
      <c r="O76" s="230"/>
      <c r="P76" s="230"/>
      <c r="Q76" s="230"/>
      <c r="R76" s="230"/>
      <c r="S76" s="230"/>
      <c r="T76" s="230"/>
      <c r="U76" s="230"/>
    </row>
    <row r="77" spans="1:21" s="190" customFormat="1" ht="18.75" customHeight="1">
      <c r="A77" s="225"/>
      <c r="B77" s="238"/>
      <c r="C77" s="238"/>
      <c r="D77" s="238"/>
      <c r="E77" s="239"/>
      <c r="F77" s="239"/>
      <c r="G77" s="239"/>
      <c r="H77" s="239"/>
      <c r="I77" s="239"/>
      <c r="J77" s="239"/>
      <c r="K77" s="239"/>
      <c r="L77" s="239"/>
      <c r="M77" s="239"/>
      <c r="N77" s="239"/>
      <c r="O77" s="239"/>
      <c r="P77" s="239"/>
      <c r="Q77" s="239"/>
      <c r="R77" s="239"/>
      <c r="S77" s="239"/>
      <c r="T77" s="239"/>
      <c r="U77" s="239"/>
    </row>
    <row r="78" spans="1:21" s="190" customFormat="1" ht="14.25" customHeight="1">
      <c r="A78" s="225"/>
      <c r="B78" s="238"/>
      <c r="C78" s="238"/>
      <c r="D78" s="238"/>
      <c r="E78" s="239"/>
      <c r="F78" s="239"/>
      <c r="G78" s="239"/>
      <c r="H78" s="239"/>
      <c r="I78" s="239"/>
      <c r="J78" s="239"/>
      <c r="K78" s="239"/>
      <c r="L78" s="239"/>
      <c r="M78" s="239"/>
      <c r="N78" s="239"/>
      <c r="O78" s="239"/>
      <c r="P78" s="239"/>
      <c r="Q78" s="239"/>
      <c r="R78" s="239"/>
      <c r="S78" s="239"/>
      <c r="T78" s="239"/>
      <c r="U78" s="239"/>
    </row>
    <row r="79" spans="1:21" s="37" customFormat="1" ht="23.25" customHeight="1" thickBot="1">
      <c r="A79" s="212" t="s">
        <v>186</v>
      </c>
      <c r="B79" s="213"/>
      <c r="C79" s="213"/>
      <c r="D79" s="213"/>
      <c r="E79" s="213"/>
      <c r="F79" s="213"/>
      <c r="G79" s="213"/>
      <c r="H79" s="213"/>
      <c r="I79" s="213"/>
      <c r="J79" s="213"/>
      <c r="K79" s="213"/>
      <c r="L79" s="213"/>
      <c r="M79" s="213"/>
      <c r="N79" s="213"/>
      <c r="O79" s="213"/>
      <c r="P79" s="213"/>
      <c r="Q79" s="213"/>
      <c r="R79" s="213"/>
      <c r="S79" s="213"/>
      <c r="T79" s="213"/>
      <c r="U79" s="213"/>
    </row>
    <row r="80" spans="1:21" ht="11.25" customHeight="1">
      <c r="A80" s="6"/>
      <c r="B80" s="6"/>
      <c r="C80" s="6"/>
      <c r="D80" s="6"/>
      <c r="E80" s="6"/>
      <c r="F80" s="6"/>
      <c r="G80" s="6"/>
      <c r="H80" s="6"/>
      <c r="I80" s="6"/>
      <c r="J80" s="6"/>
      <c r="K80" s="6"/>
      <c r="L80" s="6"/>
      <c r="M80" s="6"/>
      <c r="N80" s="6"/>
      <c r="O80" s="6"/>
      <c r="P80" s="6"/>
      <c r="Q80" s="6"/>
      <c r="R80" s="6"/>
      <c r="S80" s="6"/>
      <c r="T80" s="6"/>
      <c r="U80" s="6"/>
    </row>
    <row r="81" spans="1:21" s="37" customFormat="1" ht="22.5" customHeight="1">
      <c r="A81" s="215" t="s">
        <v>172</v>
      </c>
      <c r="B81" s="231"/>
      <c r="C81" s="231"/>
      <c r="D81" s="231"/>
      <c r="E81" s="231"/>
      <c r="F81" s="231"/>
      <c r="G81" s="231"/>
      <c r="H81" s="231"/>
      <c r="I81" s="231"/>
      <c r="J81" s="231"/>
      <c r="K81" s="231"/>
      <c r="L81" s="231"/>
      <c r="M81" s="231"/>
      <c r="N81" s="231"/>
      <c r="O81" s="231"/>
      <c r="P81" s="231"/>
      <c r="Q81" s="231"/>
      <c r="R81" s="231"/>
      <c r="S81" s="231"/>
      <c r="T81" s="231"/>
      <c r="U81" s="232"/>
    </row>
    <row r="82" spans="1:21" s="188" customFormat="1" ht="7.5" customHeight="1">
      <c r="A82" s="219"/>
      <c r="B82" s="92"/>
      <c r="C82" s="92"/>
      <c r="D82" s="92"/>
      <c r="E82" s="92"/>
      <c r="F82" s="92"/>
      <c r="G82" s="92"/>
      <c r="H82" s="92"/>
      <c r="I82" s="92"/>
      <c r="J82" s="92"/>
      <c r="K82" s="92"/>
      <c r="L82" s="92"/>
      <c r="M82" s="92"/>
      <c r="N82" s="92"/>
      <c r="O82" s="92"/>
      <c r="P82" s="92"/>
      <c r="Q82" s="92"/>
      <c r="R82" s="92"/>
      <c r="S82" s="92"/>
      <c r="T82" s="92"/>
      <c r="U82" s="220"/>
    </row>
    <row r="83" spans="1:21" s="189" customFormat="1" ht="15" customHeight="1">
      <c r="A83" s="221" t="s">
        <v>173</v>
      </c>
      <c r="B83" s="222"/>
      <c r="C83" s="222"/>
      <c r="D83" s="222"/>
      <c r="E83" s="222"/>
      <c r="F83" s="222"/>
      <c r="G83" s="222"/>
      <c r="H83" s="222"/>
      <c r="I83" s="222"/>
      <c r="J83" s="222"/>
      <c r="K83" s="222"/>
      <c r="L83" s="222"/>
      <c r="M83" s="222"/>
      <c r="N83" s="222"/>
      <c r="O83" s="222"/>
      <c r="P83" s="222"/>
      <c r="Q83" s="222"/>
      <c r="R83" s="222"/>
      <c r="S83" s="222"/>
      <c r="T83" s="222"/>
      <c r="U83" s="223"/>
    </row>
    <row r="84" spans="1:21" s="189" customFormat="1" ht="15" customHeight="1">
      <c r="A84" s="221" t="s">
        <v>174</v>
      </c>
      <c r="B84" s="222"/>
      <c r="C84" s="222"/>
      <c r="D84" s="222"/>
      <c r="E84" s="222"/>
      <c r="F84" s="222"/>
      <c r="G84" s="222"/>
      <c r="H84" s="222"/>
      <c r="I84" s="222"/>
      <c r="J84" s="222"/>
      <c r="K84" s="222"/>
      <c r="L84" s="222"/>
      <c r="M84" s="222"/>
      <c r="N84" s="222"/>
      <c r="O84" s="222"/>
      <c r="P84" s="222"/>
      <c r="Q84" s="222"/>
      <c r="R84" s="222"/>
      <c r="S84" s="222"/>
      <c r="T84" s="222"/>
      <c r="U84" s="223"/>
    </row>
    <row r="85" spans="1:21" s="189" customFormat="1" ht="7.5" customHeight="1">
      <c r="A85" s="221"/>
      <c r="B85" s="222"/>
      <c r="C85" s="222"/>
      <c r="D85" s="222"/>
      <c r="E85" s="239"/>
      <c r="F85" s="239"/>
      <c r="G85" s="239"/>
      <c r="H85" s="239"/>
      <c r="I85" s="239"/>
      <c r="J85" s="239"/>
      <c r="K85" s="239"/>
      <c r="L85" s="239"/>
      <c r="M85" s="239"/>
      <c r="N85" s="239"/>
      <c r="O85" s="239"/>
      <c r="P85" s="239"/>
      <c r="Q85" s="239"/>
      <c r="R85" s="239"/>
      <c r="S85" s="239"/>
      <c r="T85" s="239"/>
      <c r="U85" s="240"/>
    </row>
    <row r="86" spans="1:21" s="189" customFormat="1" ht="18.75" customHeight="1">
      <c r="A86" s="221"/>
      <c r="B86" s="353" t="s">
        <v>175</v>
      </c>
      <c r="C86" s="354"/>
      <c r="D86" s="355"/>
      <c r="E86" s="239"/>
      <c r="F86" s="363" t="s">
        <v>297</v>
      </c>
      <c r="G86" s="364"/>
      <c r="H86" s="364"/>
      <c r="I86" s="364"/>
      <c r="J86" s="364"/>
      <c r="K86" s="364"/>
      <c r="L86" s="364"/>
      <c r="M86" s="364"/>
      <c r="N86" s="364"/>
      <c r="O86" s="364"/>
      <c r="P86" s="364"/>
      <c r="Q86" s="364"/>
      <c r="R86" s="364"/>
      <c r="S86" s="365"/>
      <c r="T86" s="241"/>
      <c r="U86" s="242"/>
    </row>
    <row r="87" spans="1:21" s="189" customFormat="1" ht="7.5" customHeight="1">
      <c r="A87" s="221"/>
      <c r="B87" s="94"/>
      <c r="C87" s="94"/>
      <c r="D87" s="94"/>
      <c r="E87" s="239"/>
      <c r="F87" s="243"/>
      <c r="G87" s="244"/>
      <c r="H87" s="244"/>
      <c r="I87" s="244"/>
      <c r="J87" s="244"/>
      <c r="K87" s="244"/>
      <c r="L87" s="244"/>
      <c r="M87" s="244"/>
      <c r="N87" s="244"/>
      <c r="O87" s="244"/>
      <c r="P87" s="244"/>
      <c r="Q87" s="244"/>
      <c r="R87" s="244"/>
      <c r="S87" s="244"/>
      <c r="T87" s="244"/>
      <c r="U87" s="245"/>
    </row>
    <row r="88" spans="1:21" s="189" customFormat="1" ht="18.75" customHeight="1">
      <c r="A88" s="221"/>
      <c r="B88" s="360" t="s">
        <v>176</v>
      </c>
      <c r="C88" s="361"/>
      <c r="D88" s="362"/>
      <c r="E88" s="239"/>
      <c r="F88" s="366" t="s">
        <v>313</v>
      </c>
      <c r="G88" s="367"/>
      <c r="H88" s="367"/>
      <c r="I88" s="367"/>
      <c r="J88" s="367"/>
      <c r="K88" s="367"/>
      <c r="L88" s="367"/>
      <c r="M88" s="367"/>
      <c r="N88" s="367"/>
      <c r="O88" s="367"/>
      <c r="P88" s="367"/>
      <c r="Q88" s="367"/>
      <c r="R88" s="367"/>
      <c r="S88" s="368"/>
      <c r="T88" s="246"/>
      <c r="U88" s="240"/>
    </row>
    <row r="89" spans="1:21" ht="11.25" customHeight="1">
      <c r="A89" s="233"/>
      <c r="B89" s="247"/>
      <c r="C89" s="247"/>
      <c r="D89" s="247"/>
      <c r="E89" s="248"/>
      <c r="F89" s="248"/>
      <c r="G89" s="248"/>
      <c r="H89" s="248"/>
      <c r="I89" s="248"/>
      <c r="J89" s="248"/>
      <c r="K89" s="248"/>
      <c r="L89" s="248"/>
      <c r="M89" s="248"/>
      <c r="N89" s="248"/>
      <c r="O89" s="248"/>
      <c r="P89" s="248"/>
      <c r="Q89" s="248"/>
      <c r="R89" s="248"/>
      <c r="S89" s="248"/>
      <c r="T89" s="248"/>
      <c r="U89" s="249"/>
    </row>
    <row r="90" spans="1:21" ht="15" customHeight="1">
      <c r="A90" s="6"/>
      <c r="B90" s="6"/>
      <c r="C90" s="6"/>
      <c r="D90" s="6"/>
      <c r="E90" s="6"/>
      <c r="F90" s="6"/>
      <c r="G90" s="6"/>
      <c r="H90" s="6"/>
      <c r="I90" s="6"/>
      <c r="J90" s="6"/>
      <c r="K90" s="6"/>
      <c r="L90" s="6"/>
      <c r="M90" s="6"/>
      <c r="N90" s="6"/>
      <c r="O90" s="6"/>
      <c r="P90" s="6"/>
      <c r="Q90" s="6"/>
      <c r="R90" s="6"/>
      <c r="S90" s="6"/>
      <c r="T90" s="6"/>
      <c r="U90" s="6"/>
    </row>
    <row r="91" spans="1:21" ht="22.5" customHeight="1">
      <c r="A91" s="281" t="s">
        <v>177</v>
      </c>
      <c r="B91" s="282"/>
      <c r="C91" s="282"/>
      <c r="D91" s="282"/>
      <c r="E91" s="282"/>
      <c r="F91" s="282"/>
      <c r="G91" s="282"/>
      <c r="H91" s="282"/>
      <c r="I91" s="282"/>
      <c r="J91" s="282"/>
      <c r="K91" s="282"/>
      <c r="L91" s="282"/>
      <c r="M91" s="282"/>
      <c r="N91" s="282"/>
      <c r="O91" s="282"/>
      <c r="P91" s="282"/>
      <c r="Q91" s="282"/>
      <c r="R91" s="282"/>
      <c r="S91" s="282"/>
      <c r="T91" s="282"/>
      <c r="U91" s="283"/>
    </row>
    <row r="92" spans="1:21" ht="11.25" customHeight="1">
      <c r="A92" s="284"/>
      <c r="B92" s="37"/>
      <c r="C92" s="37"/>
      <c r="D92" s="37"/>
      <c r="E92" s="37"/>
      <c r="F92" s="37"/>
      <c r="G92" s="37"/>
      <c r="H92" s="37"/>
      <c r="I92" s="37"/>
      <c r="J92" s="37"/>
      <c r="K92" s="37"/>
      <c r="L92" s="37"/>
      <c r="M92" s="37"/>
      <c r="N92" s="37"/>
      <c r="O92" s="37"/>
      <c r="P92" s="37"/>
      <c r="Q92" s="37"/>
      <c r="R92" s="37"/>
      <c r="S92" s="37"/>
      <c r="T92" s="37"/>
      <c r="U92" s="285"/>
    </row>
    <row r="93" spans="1:21" ht="18.75" customHeight="1">
      <c r="A93" s="286"/>
      <c r="B93" s="342" t="s">
        <v>178</v>
      </c>
      <c r="C93" s="343"/>
      <c r="D93" s="343"/>
      <c r="E93" s="343"/>
      <c r="F93" s="344"/>
      <c r="H93" s="342" t="s">
        <v>179</v>
      </c>
      <c r="I93" s="343"/>
      <c r="J93" s="343"/>
      <c r="K93" s="343"/>
      <c r="L93" s="344"/>
      <c r="N93" s="342" t="s">
        <v>180</v>
      </c>
      <c r="O93" s="343"/>
      <c r="P93" s="343"/>
      <c r="Q93" s="343"/>
      <c r="R93" s="344"/>
      <c r="U93" s="287"/>
    </row>
    <row r="94" spans="1:21" ht="18" customHeight="1">
      <c r="A94" s="286"/>
      <c r="B94" s="340" t="s">
        <v>181</v>
      </c>
      <c r="C94" s="341"/>
      <c r="D94" s="341"/>
      <c r="E94" s="334" t="s">
        <v>25</v>
      </c>
      <c r="F94" s="335"/>
      <c r="H94" s="340" t="s">
        <v>181</v>
      </c>
      <c r="I94" s="341"/>
      <c r="J94" s="341"/>
      <c r="K94" s="334" t="s">
        <v>25</v>
      </c>
      <c r="L94" s="335"/>
      <c r="N94" s="340" t="s">
        <v>181</v>
      </c>
      <c r="O94" s="341"/>
      <c r="P94" s="341"/>
      <c r="Q94" s="334" t="s">
        <v>46</v>
      </c>
      <c r="R94" s="335"/>
      <c r="U94" s="287"/>
    </row>
    <row r="95" spans="1:21" ht="18" customHeight="1">
      <c r="A95" s="286"/>
      <c r="B95" s="336" t="s">
        <v>182</v>
      </c>
      <c r="C95" s="337"/>
      <c r="D95" s="337"/>
      <c r="E95" s="338" t="s">
        <v>46</v>
      </c>
      <c r="F95" s="339"/>
      <c r="H95" s="336" t="s">
        <v>182</v>
      </c>
      <c r="I95" s="337"/>
      <c r="J95" s="337"/>
      <c r="K95" s="338" t="s">
        <v>25</v>
      </c>
      <c r="L95" s="339"/>
      <c r="N95" s="336" t="s">
        <v>182</v>
      </c>
      <c r="O95" s="337"/>
      <c r="P95" s="337"/>
      <c r="Q95" s="338" t="s">
        <v>25</v>
      </c>
      <c r="R95" s="339"/>
      <c r="U95" s="287"/>
    </row>
    <row r="96" spans="1:21" ht="18" customHeight="1">
      <c r="A96" s="286"/>
      <c r="B96" s="314" t="s">
        <v>183</v>
      </c>
      <c r="C96" s="315"/>
      <c r="D96" s="315"/>
      <c r="E96" s="312" t="s">
        <v>25</v>
      </c>
      <c r="F96" s="313"/>
      <c r="H96" s="314" t="s">
        <v>183</v>
      </c>
      <c r="I96" s="315"/>
      <c r="J96" s="315"/>
      <c r="K96" s="312" t="s">
        <v>25</v>
      </c>
      <c r="L96" s="313"/>
      <c r="N96" s="314" t="s">
        <v>183</v>
      </c>
      <c r="O96" s="315"/>
      <c r="P96" s="315"/>
      <c r="Q96" s="312" t="s">
        <v>46</v>
      </c>
      <c r="R96" s="313"/>
      <c r="U96" s="287"/>
    </row>
    <row r="97" spans="1:21" ht="2.25" customHeight="1">
      <c r="A97" s="286"/>
      <c r="E97" s="288"/>
      <c r="J97" s="288"/>
      <c r="K97" s="288"/>
      <c r="L97" s="288"/>
      <c r="M97" s="288"/>
      <c r="N97" s="288"/>
      <c r="O97" s="288"/>
      <c r="P97" s="288"/>
      <c r="Q97" s="288"/>
      <c r="R97" s="288"/>
      <c r="U97" s="287"/>
    </row>
    <row r="98" spans="1:21" ht="15" customHeight="1">
      <c r="A98" s="286"/>
      <c r="B98" s="289" t="s">
        <v>301</v>
      </c>
      <c r="C98" s="290"/>
      <c r="D98" s="290"/>
      <c r="E98" s="288"/>
      <c r="F98" s="291"/>
      <c r="L98" s="288"/>
      <c r="M98" s="288"/>
      <c r="N98" s="288"/>
      <c r="O98" s="288"/>
      <c r="P98" s="288"/>
      <c r="Q98" s="288"/>
      <c r="R98" s="288"/>
      <c r="S98" s="288"/>
      <c r="T98" s="288"/>
      <c r="U98" s="287"/>
    </row>
    <row r="99" spans="1:21" ht="15" customHeight="1">
      <c r="A99" s="292"/>
      <c r="B99" s="293" t="s">
        <v>302</v>
      </c>
      <c r="C99" s="294"/>
      <c r="D99" s="294"/>
      <c r="E99" s="295"/>
      <c r="F99" s="295"/>
      <c r="G99" s="295"/>
      <c r="H99" s="295"/>
      <c r="I99" s="295"/>
      <c r="J99" s="295"/>
      <c r="K99" s="295"/>
      <c r="L99" s="295"/>
      <c r="M99" s="295"/>
      <c r="N99" s="295"/>
      <c r="O99" s="295"/>
      <c r="P99" s="295"/>
      <c r="Q99" s="295"/>
      <c r="R99" s="295"/>
      <c r="S99" s="295"/>
      <c r="T99" s="295"/>
      <c r="U99" s="296"/>
    </row>
    <row r="100" spans="1:21">
      <c r="A100" s="6"/>
      <c r="B100" s="6"/>
      <c r="C100" s="6"/>
      <c r="D100" s="6"/>
      <c r="E100" s="6"/>
      <c r="F100" s="6"/>
      <c r="G100" s="6"/>
      <c r="H100" s="6"/>
      <c r="I100" s="6"/>
      <c r="J100" s="6"/>
      <c r="K100" s="6"/>
      <c r="L100" s="6"/>
      <c r="M100" s="6"/>
      <c r="N100" s="6"/>
      <c r="O100" s="6"/>
      <c r="P100" s="6"/>
      <c r="Q100" s="6"/>
      <c r="R100" s="6"/>
      <c r="S100" s="6"/>
      <c r="T100" s="6"/>
      <c r="U100" s="6"/>
    </row>
    <row r="101" spans="1:21" ht="22.5" customHeight="1">
      <c r="A101" s="281" t="s">
        <v>193</v>
      </c>
      <c r="B101" s="282"/>
      <c r="C101" s="282"/>
      <c r="D101" s="282"/>
      <c r="E101" s="282"/>
      <c r="F101" s="282"/>
      <c r="G101" s="282"/>
      <c r="H101" s="282"/>
      <c r="I101" s="282"/>
      <c r="J101" s="282"/>
      <c r="K101" s="282"/>
      <c r="L101" s="282"/>
      <c r="M101" s="282"/>
      <c r="N101" s="282"/>
      <c r="O101" s="282"/>
      <c r="P101" s="282"/>
      <c r="Q101" s="282"/>
      <c r="R101" s="282"/>
      <c r="S101" s="282"/>
      <c r="T101" s="282"/>
      <c r="U101" s="283"/>
    </row>
    <row r="102" spans="1:21" ht="11.25" customHeight="1">
      <c r="A102" s="284"/>
      <c r="B102" s="37"/>
      <c r="C102" s="37"/>
      <c r="D102" s="37"/>
      <c r="E102" s="37"/>
      <c r="F102" s="37"/>
      <c r="G102" s="37"/>
      <c r="H102" s="37"/>
      <c r="I102" s="37"/>
      <c r="J102" s="37"/>
      <c r="K102" s="37"/>
      <c r="L102" s="37"/>
      <c r="M102" s="37"/>
      <c r="N102" s="37"/>
      <c r="O102" s="37"/>
      <c r="P102" s="37"/>
      <c r="Q102" s="37"/>
      <c r="R102" s="37"/>
      <c r="S102" s="37"/>
      <c r="T102" s="37"/>
      <c r="U102" s="285"/>
    </row>
    <row r="103" spans="1:21" s="190" customFormat="1" ht="17.25" customHeight="1">
      <c r="A103" s="297"/>
      <c r="B103" s="310" t="s">
        <v>317</v>
      </c>
      <c r="C103" s="310"/>
      <c r="D103" s="310"/>
      <c r="E103" s="310"/>
      <c r="F103" s="310"/>
      <c r="G103" s="310"/>
      <c r="H103" s="310"/>
      <c r="I103" s="310"/>
      <c r="J103" s="310"/>
      <c r="K103" s="310"/>
      <c r="L103" s="310"/>
      <c r="M103" s="310"/>
      <c r="N103" s="310"/>
      <c r="O103" s="310"/>
      <c r="P103" s="310"/>
      <c r="Q103" s="310"/>
      <c r="R103" s="310"/>
      <c r="S103" s="310"/>
      <c r="T103" s="310"/>
      <c r="U103" s="311"/>
    </row>
    <row r="104" spans="1:21" s="190" customFormat="1" ht="17.25" customHeight="1" thickBot="1">
      <c r="A104" s="297"/>
      <c r="B104" s="309" t="s">
        <v>310</v>
      </c>
      <c r="C104" s="309"/>
      <c r="D104" s="309"/>
      <c r="E104" s="309"/>
      <c r="F104" s="309"/>
      <c r="G104" s="309"/>
      <c r="H104" s="309"/>
      <c r="I104" s="309"/>
      <c r="J104" s="309"/>
      <c r="K104" s="309"/>
      <c r="L104" s="298"/>
      <c r="M104" s="298"/>
      <c r="N104" s="298"/>
      <c r="O104" s="298"/>
      <c r="P104" s="298"/>
      <c r="Q104" s="298"/>
      <c r="R104" s="298"/>
      <c r="S104" s="298"/>
      <c r="T104" s="298"/>
      <c r="U104" s="299"/>
    </row>
    <row r="105" spans="1:21" s="190" customFormat="1" ht="15" customHeight="1">
      <c r="A105" s="297"/>
      <c r="M105" s="316" t="s">
        <v>318</v>
      </c>
      <c r="N105" s="317"/>
      <c r="O105" s="317"/>
      <c r="P105" s="317"/>
      <c r="Q105" s="317"/>
      <c r="R105" s="317"/>
      <c r="S105" s="318"/>
      <c r="U105" s="300"/>
    </row>
    <row r="106" spans="1:21" ht="10.5" customHeight="1" thickBot="1">
      <c r="A106" s="284"/>
      <c r="B106" s="37"/>
      <c r="C106" s="37"/>
      <c r="D106" s="37"/>
      <c r="E106" s="37"/>
      <c r="F106" s="37"/>
      <c r="G106" s="37"/>
      <c r="H106" s="37"/>
      <c r="I106" s="37"/>
      <c r="J106" s="37"/>
      <c r="K106" s="37"/>
      <c r="L106" s="37"/>
      <c r="M106" s="319"/>
      <c r="N106" s="320"/>
      <c r="O106" s="320"/>
      <c r="P106" s="320"/>
      <c r="Q106" s="320"/>
      <c r="R106" s="320"/>
      <c r="S106" s="321"/>
      <c r="T106" s="37"/>
      <c r="U106" s="285"/>
    </row>
    <row r="107" spans="1:21" ht="34.5" customHeight="1">
      <c r="A107" s="284"/>
      <c r="B107" s="301"/>
      <c r="C107" s="302" t="s">
        <v>319</v>
      </c>
      <c r="D107" s="303"/>
      <c r="E107" s="302" t="s">
        <v>321</v>
      </c>
      <c r="F107" s="303"/>
      <c r="G107" s="303"/>
      <c r="H107" s="303"/>
      <c r="I107" s="303"/>
      <c r="J107" s="303"/>
      <c r="K107" s="303"/>
      <c r="L107" s="304"/>
      <c r="M107" s="322" t="s">
        <v>322</v>
      </c>
      <c r="N107" s="323"/>
      <c r="O107" s="323"/>
      <c r="P107" s="323"/>
      <c r="Q107" s="323"/>
      <c r="R107" s="323"/>
      <c r="S107" s="324"/>
      <c r="T107" s="37"/>
      <c r="U107" s="285"/>
    </row>
    <row r="108" spans="1:21" ht="14.25" customHeight="1">
      <c r="A108" s="284"/>
      <c r="B108" s="328" t="s">
        <v>320</v>
      </c>
      <c r="C108" s="329"/>
      <c r="D108" s="329"/>
      <c r="E108" s="329"/>
      <c r="F108" s="329"/>
      <c r="G108" s="329"/>
      <c r="H108" s="329"/>
      <c r="I108" s="329"/>
      <c r="J108" s="329"/>
      <c r="K108" s="329"/>
      <c r="L108" s="330"/>
      <c r="M108" s="322"/>
      <c r="N108" s="323"/>
      <c r="O108" s="323"/>
      <c r="P108" s="323"/>
      <c r="Q108" s="323"/>
      <c r="R108" s="323"/>
      <c r="S108" s="324"/>
      <c r="T108" s="37"/>
      <c r="U108" s="285"/>
    </row>
    <row r="109" spans="1:21" ht="24.75" customHeight="1" thickBot="1">
      <c r="A109" s="284"/>
      <c r="B109" s="331"/>
      <c r="C109" s="332"/>
      <c r="D109" s="332"/>
      <c r="E109" s="332"/>
      <c r="F109" s="332"/>
      <c r="G109" s="332"/>
      <c r="H109" s="332"/>
      <c r="I109" s="332"/>
      <c r="J109" s="332"/>
      <c r="K109" s="332"/>
      <c r="L109" s="333"/>
      <c r="M109" s="325"/>
      <c r="N109" s="326"/>
      <c r="O109" s="326"/>
      <c r="P109" s="326"/>
      <c r="Q109" s="326"/>
      <c r="R109" s="326"/>
      <c r="S109" s="327"/>
      <c r="T109" s="37"/>
      <c r="U109" s="285"/>
    </row>
    <row r="110" spans="1:21" ht="18" customHeight="1">
      <c r="A110" s="292"/>
      <c r="B110" s="294"/>
      <c r="C110" s="294"/>
      <c r="D110" s="294"/>
      <c r="E110" s="295"/>
      <c r="F110" s="295"/>
      <c r="G110" s="295"/>
      <c r="H110" s="295"/>
      <c r="I110" s="295"/>
      <c r="J110" s="295"/>
      <c r="K110" s="295"/>
      <c r="L110" s="295"/>
      <c r="M110" s="295"/>
      <c r="N110" s="295"/>
      <c r="O110" s="295"/>
      <c r="P110" s="295"/>
      <c r="Q110" s="295"/>
      <c r="R110" s="295"/>
      <c r="S110" s="295"/>
      <c r="T110" s="295"/>
      <c r="U110" s="296"/>
    </row>
    <row r="111" spans="1:21" ht="13.5" customHeight="1">
      <c r="A111" s="6"/>
      <c r="B111" s="6"/>
      <c r="C111" s="6"/>
      <c r="D111" s="6"/>
      <c r="E111" s="6"/>
      <c r="F111" s="6"/>
      <c r="G111" s="6"/>
      <c r="H111" s="6"/>
      <c r="I111" s="6"/>
      <c r="J111" s="6"/>
      <c r="K111" s="6"/>
      <c r="L111" s="6"/>
      <c r="M111" s="6"/>
      <c r="N111" s="6"/>
      <c r="O111" s="6"/>
      <c r="P111" s="6"/>
      <c r="Q111" s="6"/>
      <c r="R111" s="6"/>
      <c r="S111" s="6"/>
      <c r="T111" s="6"/>
      <c r="U111" s="6"/>
    </row>
    <row r="112" spans="1:21" ht="13.5" customHeight="1">
      <c r="A112" s="6"/>
      <c r="B112" s="6"/>
      <c r="C112" s="6"/>
      <c r="D112" s="6"/>
      <c r="E112" s="6"/>
      <c r="F112" s="6"/>
      <c r="G112" s="6"/>
      <c r="H112" s="6"/>
      <c r="I112" s="6"/>
      <c r="J112" s="6"/>
      <c r="K112" s="6"/>
      <c r="L112" s="6"/>
      <c r="M112" s="6"/>
      <c r="N112" s="6"/>
      <c r="O112" s="6"/>
      <c r="P112" s="6"/>
      <c r="Q112" s="6"/>
      <c r="R112" s="6"/>
      <c r="S112" s="6"/>
      <c r="T112" s="6"/>
      <c r="U112" s="6"/>
    </row>
  </sheetData>
  <sheetProtection sheet="1" objects="1" scenarios="1"/>
  <mergeCells count="39">
    <mergeCell ref="B93:F93"/>
    <mergeCell ref="H93:L93"/>
    <mergeCell ref="N93:R93"/>
    <mergeCell ref="A1:U1"/>
    <mergeCell ref="A2:U2"/>
    <mergeCell ref="B23:D23"/>
    <mergeCell ref="B25:D25"/>
    <mergeCell ref="B34:D34"/>
    <mergeCell ref="B36:D36"/>
    <mergeCell ref="B38:D38"/>
    <mergeCell ref="E46:U48"/>
    <mergeCell ref="B47:D47"/>
    <mergeCell ref="B86:D86"/>
    <mergeCell ref="B88:D88"/>
    <mergeCell ref="F86:S86"/>
    <mergeCell ref="F88:S88"/>
    <mergeCell ref="M105:S106"/>
    <mergeCell ref="M107:S109"/>
    <mergeCell ref="B108:L109"/>
    <mergeCell ref="Q94:R94"/>
    <mergeCell ref="B95:D95"/>
    <mergeCell ref="E95:F95"/>
    <mergeCell ref="H95:J95"/>
    <mergeCell ref="K95:L95"/>
    <mergeCell ref="N95:P95"/>
    <mergeCell ref="Q95:R95"/>
    <mergeCell ref="B94:D94"/>
    <mergeCell ref="E94:F94"/>
    <mergeCell ref="H94:J94"/>
    <mergeCell ref="K94:L94"/>
    <mergeCell ref="N94:P94"/>
    <mergeCell ref="B104:K104"/>
    <mergeCell ref="B103:U103"/>
    <mergeCell ref="Q96:R96"/>
    <mergeCell ref="B96:D96"/>
    <mergeCell ref="E96:F96"/>
    <mergeCell ref="H96:J96"/>
    <mergeCell ref="K96:L96"/>
    <mergeCell ref="N96:P96"/>
  </mergeCells>
  <phoneticPr fontId="1"/>
  <hyperlinks>
    <hyperlink ref="F88" r:id="rId1" xr:uid="{00000000-0004-0000-0000-000000000000}"/>
  </hyperlinks>
  <printOptions horizontalCentered="1"/>
  <pageMargins left="0.59055118110236227" right="0.59055118110236227" top="0.4" bottom="0.32" header="0.21" footer="0.21"/>
  <pageSetup paperSize="9" orientation="portrait" r:id="rId2"/>
  <rowBreaks count="1" manualBreakCount="1">
    <brk id="54" max="16383" man="1"/>
  </row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99FF"/>
  </sheetPr>
  <dimension ref="A1:BB152"/>
  <sheetViews>
    <sheetView showGridLines="0" zoomScaleNormal="100" workbookViewId="0">
      <selection activeCell="Y13" sqref="Y13:AC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c r="B2" s="76"/>
      <c r="AE2" s="77"/>
    </row>
    <row r="3" spans="1:41" s="75" customFormat="1" ht="42" customHeight="1">
      <c r="B3" s="476" t="s">
        <v>233</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78"/>
      <c r="AE3" s="79"/>
    </row>
    <row r="4" spans="1:4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c r="A5" s="80"/>
      <c r="B5" s="136"/>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592" t="s">
        <v>27</v>
      </c>
      <c r="C6" s="482"/>
      <c r="D6" s="484" t="str">
        <f>IF(ISBLANK(シート1!E5),"",シート1!E5)</f>
        <v>専門Ⅱ　Ｃコース</v>
      </c>
      <c r="E6" s="484"/>
      <c r="F6" s="484"/>
      <c r="G6" s="484"/>
      <c r="H6" s="484"/>
      <c r="I6" s="484"/>
      <c r="J6" s="484"/>
      <c r="K6" s="484"/>
      <c r="L6" s="484"/>
      <c r="M6" s="484"/>
      <c r="N6" s="484"/>
      <c r="O6" s="484"/>
      <c r="P6" s="484"/>
      <c r="Q6" s="484"/>
      <c r="R6" s="484"/>
      <c r="S6" s="484"/>
      <c r="T6" s="484"/>
      <c r="U6" s="484"/>
      <c r="V6" s="484"/>
      <c r="W6" s="484"/>
      <c r="X6" s="484"/>
      <c r="Y6" s="484"/>
      <c r="Z6" s="484"/>
      <c r="AA6" s="484"/>
      <c r="AB6" s="484"/>
      <c r="AC6" s="485"/>
      <c r="AE6" s="77"/>
      <c r="AF6" s="83"/>
      <c r="AG6" s="83"/>
      <c r="AH6" s="83"/>
      <c r="AI6" s="83"/>
      <c r="AJ6" s="83"/>
      <c r="AO6" s="75" t="s">
        <v>137</v>
      </c>
    </row>
    <row r="7" spans="1:41" s="75" customFormat="1" ht="32.1" customHeight="1">
      <c r="A7" s="80"/>
      <c r="B7" s="593" t="s">
        <v>242</v>
      </c>
      <c r="C7" s="483"/>
      <c r="D7" s="594" t="s">
        <v>283</v>
      </c>
      <c r="E7" s="594"/>
      <c r="F7" s="594"/>
      <c r="G7" s="594"/>
      <c r="H7" s="594"/>
      <c r="I7" s="594"/>
      <c r="J7" s="594"/>
      <c r="K7" s="594"/>
      <c r="L7" s="594"/>
      <c r="M7" s="594"/>
      <c r="N7" s="594"/>
      <c r="O7" s="594"/>
      <c r="P7" s="594"/>
      <c r="Q7" s="594"/>
      <c r="R7" s="594"/>
      <c r="S7" s="594"/>
      <c r="T7" s="594"/>
      <c r="U7" s="594"/>
      <c r="V7" s="594"/>
      <c r="W7" s="594"/>
      <c r="X7" s="594"/>
      <c r="Y7" s="594"/>
      <c r="Z7" s="594"/>
      <c r="AA7" s="594"/>
      <c r="AB7" s="594"/>
      <c r="AC7" s="595"/>
      <c r="AE7" s="77"/>
      <c r="AI7" s="83"/>
      <c r="AJ7" s="83"/>
      <c r="AK7" s="83"/>
      <c r="AL7" s="83"/>
      <c r="AM7" s="83"/>
      <c r="AN7" s="83"/>
    </row>
    <row r="8" spans="1:41" s="75" customFormat="1" ht="7.5" customHeight="1">
      <c r="A8" s="80"/>
      <c r="B8" s="276"/>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c r="AE9" s="77"/>
    </row>
    <row r="10" spans="1:41" s="75" customFormat="1" ht="18.75" customHeight="1">
      <c r="B10" s="412" t="s">
        <v>28</v>
      </c>
      <c r="C10" s="412"/>
      <c r="D10" s="87">
        <v>1</v>
      </c>
      <c r="E10" s="470">
        <v>44807</v>
      </c>
      <c r="F10" s="471"/>
      <c r="G10" s="471"/>
      <c r="H10" s="471"/>
      <c r="I10" s="472"/>
      <c r="J10" s="464" t="s">
        <v>29</v>
      </c>
      <c r="K10" s="393"/>
      <c r="L10" s="88">
        <v>1</v>
      </c>
      <c r="M10" s="473">
        <v>0.375</v>
      </c>
      <c r="N10" s="474"/>
      <c r="O10" s="474"/>
      <c r="P10" s="475"/>
      <c r="Q10" s="89" t="s">
        <v>1</v>
      </c>
      <c r="R10" s="473">
        <v>0.54166666666666896</v>
      </c>
      <c r="S10" s="477"/>
      <c r="T10" s="477"/>
      <c r="U10" s="478"/>
      <c r="V10" s="464" t="s">
        <v>2</v>
      </c>
      <c r="W10" s="393"/>
      <c r="X10" s="393"/>
      <c r="Y10" s="458" t="str">
        <f>IF(ISBLANK(シート1!N7),"",シート1!N7)</f>
        <v/>
      </c>
      <c r="Z10" s="459"/>
      <c r="AA10" s="459"/>
      <c r="AB10" s="459"/>
      <c r="AC10" s="460"/>
      <c r="AE10" s="77"/>
    </row>
    <row r="11" spans="1:41" s="75" customFormat="1" ht="18.75" customHeight="1" thickBot="1">
      <c r="B11" s="412"/>
      <c r="C11" s="412"/>
      <c r="D11" s="90">
        <v>2</v>
      </c>
      <c r="E11" s="479"/>
      <c r="F11" s="480"/>
      <c r="G11" s="480"/>
      <c r="H11" s="480"/>
      <c r="I11" s="481"/>
      <c r="J11" s="464"/>
      <c r="K11" s="393"/>
      <c r="L11" s="88">
        <v>2</v>
      </c>
      <c r="M11" s="467"/>
      <c r="N11" s="468"/>
      <c r="O11" s="468"/>
      <c r="P11" s="469"/>
      <c r="Q11" s="89" t="s">
        <v>1</v>
      </c>
      <c r="R11" s="467"/>
      <c r="S11" s="468"/>
      <c r="T11" s="468"/>
      <c r="U11" s="469"/>
      <c r="V11" s="464"/>
      <c r="W11" s="393"/>
      <c r="X11" s="393"/>
      <c r="Y11" s="461"/>
      <c r="Z11" s="462"/>
      <c r="AA11" s="462"/>
      <c r="AB11" s="462"/>
      <c r="AC11" s="463"/>
      <c r="AD11" s="91"/>
      <c r="AE11" s="91"/>
      <c r="AF11" s="91"/>
      <c r="AG11" s="91"/>
      <c r="AI11" s="77"/>
    </row>
    <row r="12" spans="1:41"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c r="B13" s="412" t="s">
        <v>4</v>
      </c>
      <c r="C13" s="412"/>
      <c r="D13" s="87">
        <v>1</v>
      </c>
      <c r="E13" s="486" t="str">
        <f>IF(ISBLANK(シート1!D9),"",(シート1!D9))</f>
        <v>滋賀県立長寿社会福祉センター</v>
      </c>
      <c r="F13" s="487"/>
      <c r="G13" s="487"/>
      <c r="H13" s="487"/>
      <c r="I13" s="487"/>
      <c r="J13" s="487"/>
      <c r="K13" s="487"/>
      <c r="L13" s="487"/>
      <c r="M13" s="487"/>
      <c r="N13" s="487"/>
      <c r="O13" s="487"/>
      <c r="P13" s="487"/>
      <c r="Q13" s="487"/>
      <c r="R13" s="487"/>
      <c r="S13" s="487"/>
      <c r="T13" s="487"/>
      <c r="U13" s="488"/>
      <c r="V13" s="464" t="s">
        <v>3</v>
      </c>
      <c r="W13" s="393"/>
      <c r="X13" s="394"/>
      <c r="Y13" s="458" t="str">
        <f>IF(ISBLANK(シート1!N9),"",シート1!N9)</f>
        <v/>
      </c>
      <c r="Z13" s="459"/>
      <c r="AA13" s="459"/>
      <c r="AB13" s="459"/>
      <c r="AC13" s="460"/>
    </row>
    <row r="14" spans="1:41" s="75" customFormat="1" ht="18.75" customHeight="1" thickBot="1">
      <c r="B14" s="412"/>
      <c r="C14" s="412"/>
      <c r="D14" s="90">
        <v>2</v>
      </c>
      <c r="E14" s="489"/>
      <c r="F14" s="490"/>
      <c r="G14" s="490"/>
      <c r="H14" s="490"/>
      <c r="I14" s="490"/>
      <c r="J14" s="490"/>
      <c r="K14" s="490"/>
      <c r="L14" s="490"/>
      <c r="M14" s="490"/>
      <c r="N14" s="490"/>
      <c r="O14" s="490"/>
      <c r="P14" s="490"/>
      <c r="Q14" s="490"/>
      <c r="R14" s="490"/>
      <c r="S14" s="490"/>
      <c r="T14" s="490"/>
      <c r="U14" s="491"/>
      <c r="V14" s="464"/>
      <c r="W14" s="393"/>
      <c r="X14" s="394"/>
      <c r="Y14" s="461"/>
      <c r="Z14" s="462"/>
      <c r="AA14" s="462"/>
      <c r="AB14" s="462"/>
      <c r="AC14" s="463"/>
    </row>
    <row r="15" spans="1:41"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c r="A16" s="77"/>
      <c r="B16" s="424" t="s">
        <v>32</v>
      </c>
      <c r="C16" s="425"/>
      <c r="D16" s="425"/>
      <c r="E16" s="425"/>
      <c r="F16" s="425"/>
      <c r="G16" s="425"/>
      <c r="H16" s="425"/>
      <c r="I16" s="425"/>
      <c r="J16" s="425"/>
      <c r="K16" s="425"/>
      <c r="L16" s="425"/>
      <c r="M16" s="425"/>
      <c r="N16" s="425"/>
      <c r="O16" s="426"/>
      <c r="P16" s="432" t="s">
        <v>197</v>
      </c>
      <c r="Q16" s="433"/>
      <c r="R16" s="434"/>
      <c r="S16" s="432" t="s">
        <v>196</v>
      </c>
      <c r="T16" s="433"/>
      <c r="U16" s="434"/>
      <c r="V16" s="432" t="s">
        <v>204</v>
      </c>
      <c r="W16" s="433"/>
      <c r="X16" s="434"/>
      <c r="Y16" s="446" t="s">
        <v>34</v>
      </c>
      <c r="Z16" s="446"/>
      <c r="AA16" s="446"/>
      <c r="AB16" s="446"/>
      <c r="AC16" s="446"/>
      <c r="AD16" s="77"/>
      <c r="AE16" s="123"/>
      <c r="AF16" s="97" t="s">
        <v>12</v>
      </c>
      <c r="AG16" s="97" t="s">
        <v>30</v>
      </c>
      <c r="AH16" s="265"/>
      <c r="AI16" s="267" t="s">
        <v>41</v>
      </c>
      <c r="AJ16" s="268"/>
      <c r="AK16" s="267" t="s">
        <v>33</v>
      </c>
      <c r="AL16" s="268"/>
      <c r="AM16" s="267" t="s">
        <v>40</v>
      </c>
      <c r="AN16" s="268"/>
    </row>
    <row r="17" spans="1:54" s="75" customFormat="1" ht="22.5" customHeight="1" thickBot="1">
      <c r="A17" s="77"/>
      <c r="B17" s="427"/>
      <c r="C17" s="428"/>
      <c r="D17" s="428"/>
      <c r="E17" s="428"/>
      <c r="F17" s="428"/>
      <c r="G17" s="428"/>
      <c r="H17" s="428"/>
      <c r="I17" s="428"/>
      <c r="J17" s="428"/>
      <c r="K17" s="428"/>
      <c r="L17" s="428"/>
      <c r="M17" s="428"/>
      <c r="N17" s="428"/>
      <c r="O17" s="429"/>
      <c r="P17" s="435"/>
      <c r="Q17" s="436"/>
      <c r="R17" s="437"/>
      <c r="S17" s="435"/>
      <c r="T17" s="436"/>
      <c r="U17" s="437"/>
      <c r="V17" s="435"/>
      <c r="W17" s="436"/>
      <c r="X17" s="437"/>
      <c r="Y17" s="446"/>
      <c r="Z17" s="446"/>
      <c r="AA17" s="446"/>
      <c r="AB17" s="446"/>
      <c r="AC17" s="446"/>
      <c r="AD17" s="77"/>
      <c r="AE17" s="123"/>
      <c r="AF17" s="98"/>
      <c r="AG17" s="99" t="s">
        <v>31</v>
      </c>
      <c r="AH17" s="266"/>
      <c r="AI17" s="100" t="s">
        <v>42</v>
      </c>
      <c r="AJ17" s="101" t="s">
        <v>43</v>
      </c>
      <c r="AK17" s="100" t="s">
        <v>42</v>
      </c>
      <c r="AL17" s="102" t="s">
        <v>43</v>
      </c>
      <c r="AM17" s="103" t="s">
        <v>289</v>
      </c>
      <c r="AN17" s="102" t="s">
        <v>43</v>
      </c>
    </row>
    <row r="18" spans="1:54" s="75" customFormat="1" ht="30" customHeight="1" thickBot="1">
      <c r="A18" s="77"/>
      <c r="B18" s="444" t="s">
        <v>311</v>
      </c>
      <c r="C18" s="445"/>
      <c r="D18" s="445"/>
      <c r="E18" s="445"/>
      <c r="F18" s="445"/>
      <c r="G18" s="445"/>
      <c r="H18" s="445"/>
      <c r="I18" s="445"/>
      <c r="J18" s="445"/>
      <c r="K18" s="445"/>
      <c r="L18" s="445"/>
      <c r="M18" s="445"/>
      <c r="N18" s="445"/>
      <c r="O18" s="445"/>
      <c r="P18" s="438"/>
      <c r="Q18" s="439"/>
      <c r="R18" s="440"/>
      <c r="S18" s="496"/>
      <c r="T18" s="439"/>
      <c r="U18" s="440"/>
      <c r="V18" s="496"/>
      <c r="W18" s="439"/>
      <c r="X18" s="497"/>
      <c r="Y18" s="498"/>
      <c r="Z18" s="499"/>
      <c r="AA18" s="499"/>
      <c r="AB18" s="499"/>
      <c r="AC18" s="499"/>
      <c r="AD18" s="77"/>
      <c r="AF18" s="97" t="s">
        <v>12</v>
      </c>
      <c r="AG18" s="97" t="s">
        <v>30</v>
      </c>
      <c r="AH18" s="265"/>
      <c r="AI18" s="267" t="s">
        <v>41</v>
      </c>
      <c r="AJ18" s="268"/>
      <c r="AK18" s="267" t="s">
        <v>33</v>
      </c>
      <c r="AL18" s="268"/>
      <c r="AM18" s="267" t="s">
        <v>40</v>
      </c>
      <c r="AN18" s="268"/>
    </row>
    <row r="19" spans="1:54" s="75" customFormat="1" ht="41.25" customHeight="1">
      <c r="A19" s="77"/>
      <c r="B19" s="104" t="s">
        <v>35</v>
      </c>
      <c r="C19" s="456" t="s">
        <v>260</v>
      </c>
      <c r="D19" s="457"/>
      <c r="E19" s="457"/>
      <c r="F19" s="457"/>
      <c r="G19" s="457"/>
      <c r="H19" s="457"/>
      <c r="I19" s="457"/>
      <c r="J19" s="457"/>
      <c r="K19" s="457"/>
      <c r="L19" s="457"/>
      <c r="M19" s="457"/>
      <c r="N19" s="457"/>
      <c r="O19" s="457"/>
      <c r="P19" s="570"/>
      <c r="Q19" s="571"/>
      <c r="R19" s="572"/>
      <c r="S19" s="573"/>
      <c r="T19" s="571"/>
      <c r="U19" s="574"/>
      <c r="V19" s="575"/>
      <c r="W19" s="575"/>
      <c r="X19" s="575"/>
      <c r="Y19" s="576"/>
      <c r="Z19" s="576"/>
      <c r="AA19" s="576"/>
      <c r="AB19" s="576"/>
      <c r="AC19" s="577"/>
      <c r="AD19" s="77"/>
      <c r="AE19" s="123"/>
      <c r="AF19" s="105" t="s">
        <v>290</v>
      </c>
      <c r="AG19" s="106">
        <v>0.33333333333333331</v>
      </c>
      <c r="AH19" s="107"/>
      <c r="AI19" s="108"/>
      <c r="AJ19" s="109"/>
      <c r="AK19" s="110"/>
      <c r="AL19" s="111"/>
      <c r="AM19" s="110"/>
      <c r="AN19" s="253"/>
      <c r="AP19" s="557"/>
      <c r="AQ19" s="557"/>
      <c r="AR19" s="557"/>
      <c r="AS19" s="557"/>
      <c r="AT19" s="557"/>
      <c r="AU19" s="557"/>
      <c r="AV19" s="557"/>
      <c r="AW19" s="557"/>
      <c r="AX19" s="557"/>
      <c r="AY19" s="557"/>
      <c r="AZ19" s="557"/>
      <c r="BA19" s="557"/>
      <c r="BB19" s="557"/>
    </row>
    <row r="20" spans="1:54" s="75" customFormat="1" ht="41.25" customHeight="1">
      <c r="A20" s="77"/>
      <c r="B20" s="104" t="s">
        <v>36</v>
      </c>
      <c r="C20" s="456" t="s">
        <v>256</v>
      </c>
      <c r="D20" s="457"/>
      <c r="E20" s="457"/>
      <c r="F20" s="457"/>
      <c r="G20" s="457"/>
      <c r="H20" s="457"/>
      <c r="I20" s="457"/>
      <c r="J20" s="457"/>
      <c r="K20" s="457"/>
      <c r="L20" s="457"/>
      <c r="M20" s="457"/>
      <c r="N20" s="457"/>
      <c r="O20" s="457"/>
      <c r="P20" s="578"/>
      <c r="Q20" s="579"/>
      <c r="R20" s="580"/>
      <c r="S20" s="582"/>
      <c r="T20" s="579"/>
      <c r="U20" s="583"/>
      <c r="V20" s="581"/>
      <c r="W20" s="581"/>
      <c r="X20" s="581"/>
      <c r="Y20" s="568"/>
      <c r="Z20" s="568"/>
      <c r="AA20" s="568"/>
      <c r="AB20" s="568"/>
      <c r="AC20" s="569"/>
      <c r="AD20" s="77"/>
      <c r="AE20" s="123"/>
      <c r="AF20" s="266" t="s">
        <v>291</v>
      </c>
      <c r="AG20" s="106">
        <v>0.33680555555555558</v>
      </c>
      <c r="AH20" s="107">
        <v>4</v>
      </c>
      <c r="AI20" s="108" t="s">
        <v>292</v>
      </c>
      <c r="AJ20" s="109" t="s">
        <v>45</v>
      </c>
      <c r="AK20" s="108" t="s">
        <v>52</v>
      </c>
      <c r="AL20" s="112" t="s">
        <v>53</v>
      </c>
      <c r="AM20" s="108" t="s">
        <v>54</v>
      </c>
      <c r="AN20" s="254" t="s">
        <v>55</v>
      </c>
      <c r="AP20" s="557"/>
      <c r="AQ20" s="557"/>
      <c r="AR20" s="557"/>
      <c r="AS20" s="557"/>
      <c r="AT20" s="557"/>
      <c r="AU20" s="557"/>
      <c r="AV20" s="557"/>
      <c r="AW20" s="557"/>
      <c r="AX20" s="557"/>
      <c r="AY20" s="557"/>
      <c r="AZ20" s="557"/>
      <c r="BA20" s="557"/>
      <c r="BB20" s="557"/>
    </row>
    <row r="21" spans="1:54" s="75" customFormat="1" ht="41.25" customHeight="1">
      <c r="A21" s="77"/>
      <c r="B21" s="104" t="s">
        <v>37</v>
      </c>
      <c r="C21" s="492" t="s">
        <v>251</v>
      </c>
      <c r="D21" s="493"/>
      <c r="E21" s="493"/>
      <c r="F21" s="493"/>
      <c r="G21" s="493"/>
      <c r="H21" s="493"/>
      <c r="I21" s="493"/>
      <c r="J21" s="493"/>
      <c r="K21" s="493"/>
      <c r="L21" s="493"/>
      <c r="M21" s="493"/>
      <c r="N21" s="493"/>
      <c r="O21" s="493"/>
      <c r="P21" s="578"/>
      <c r="Q21" s="579"/>
      <c r="R21" s="580"/>
      <c r="S21" s="582"/>
      <c r="T21" s="579"/>
      <c r="U21" s="583"/>
      <c r="V21" s="581"/>
      <c r="W21" s="581"/>
      <c r="X21" s="581"/>
      <c r="Y21" s="568"/>
      <c r="Z21" s="568"/>
      <c r="AA21" s="568"/>
      <c r="AB21" s="568"/>
      <c r="AC21" s="569"/>
      <c r="AD21" s="77"/>
      <c r="AE21" s="123"/>
      <c r="AF21" s="83"/>
      <c r="AG21" s="106">
        <v>0.34027777777777801</v>
      </c>
      <c r="AH21" s="113">
        <v>3</v>
      </c>
      <c r="AI21" s="114" t="s">
        <v>293</v>
      </c>
      <c r="AJ21" s="115" t="s">
        <v>294</v>
      </c>
      <c r="AK21" s="114" t="s">
        <v>56</v>
      </c>
      <c r="AL21" s="116" t="s">
        <v>57</v>
      </c>
      <c r="AM21" s="114" t="s">
        <v>58</v>
      </c>
      <c r="AN21" s="255" t="s">
        <v>59</v>
      </c>
      <c r="AP21" s="557"/>
      <c r="AQ21" s="557"/>
      <c r="AR21" s="557"/>
      <c r="AS21" s="557"/>
      <c r="AT21" s="557"/>
      <c r="AU21" s="557"/>
      <c r="AV21" s="557"/>
      <c r="AW21" s="557"/>
      <c r="AX21" s="557"/>
      <c r="AY21" s="557"/>
      <c r="AZ21" s="557"/>
      <c r="BA21" s="557"/>
      <c r="BB21" s="557"/>
    </row>
    <row r="22" spans="1:54" s="75" customFormat="1" ht="41.25" customHeight="1">
      <c r="A22" s="77"/>
      <c r="B22" s="104" t="s">
        <v>38</v>
      </c>
      <c r="C22" s="492" t="s">
        <v>252</v>
      </c>
      <c r="D22" s="493"/>
      <c r="E22" s="493"/>
      <c r="F22" s="493"/>
      <c r="G22" s="493"/>
      <c r="H22" s="493"/>
      <c r="I22" s="493"/>
      <c r="J22" s="493"/>
      <c r="K22" s="493"/>
      <c r="L22" s="493"/>
      <c r="M22" s="493"/>
      <c r="N22" s="493"/>
      <c r="O22" s="493"/>
      <c r="P22" s="596"/>
      <c r="Q22" s="597"/>
      <c r="R22" s="598"/>
      <c r="S22" s="599"/>
      <c r="T22" s="597"/>
      <c r="U22" s="597"/>
      <c r="V22" s="581"/>
      <c r="W22" s="581"/>
      <c r="X22" s="581"/>
      <c r="Y22" s="568"/>
      <c r="Z22" s="568"/>
      <c r="AA22" s="568"/>
      <c r="AB22" s="568"/>
      <c r="AC22" s="569"/>
      <c r="AD22" s="77"/>
      <c r="AE22" s="123"/>
      <c r="AF22" s="83"/>
      <c r="AG22" s="106">
        <v>0.34375</v>
      </c>
      <c r="AH22" s="113">
        <v>2</v>
      </c>
      <c r="AI22" s="114" t="s">
        <v>295</v>
      </c>
      <c r="AJ22" s="115" t="s">
        <v>294</v>
      </c>
      <c r="AK22" s="114" t="s">
        <v>60</v>
      </c>
      <c r="AL22" s="116" t="s">
        <v>61</v>
      </c>
      <c r="AM22" s="114" t="s">
        <v>62</v>
      </c>
      <c r="AN22" s="255" t="s">
        <v>63</v>
      </c>
      <c r="AP22" s="557"/>
      <c r="AQ22" s="557"/>
      <c r="AR22" s="557"/>
      <c r="AS22" s="557"/>
      <c r="AT22" s="557"/>
      <c r="AU22" s="557"/>
      <c r="AV22" s="557"/>
      <c r="AW22" s="557"/>
      <c r="AX22" s="557"/>
      <c r="AY22" s="557"/>
      <c r="AZ22" s="557"/>
      <c r="BA22" s="557"/>
      <c r="BB22" s="557"/>
    </row>
    <row r="23" spans="1:54" s="75" customFormat="1" ht="41.25" customHeight="1">
      <c r="A23" s="77"/>
      <c r="B23" s="104" t="s">
        <v>39</v>
      </c>
      <c r="C23" s="492" t="s">
        <v>261</v>
      </c>
      <c r="D23" s="493"/>
      <c r="E23" s="493"/>
      <c r="F23" s="493"/>
      <c r="G23" s="493"/>
      <c r="H23" s="493"/>
      <c r="I23" s="493"/>
      <c r="J23" s="493"/>
      <c r="K23" s="493"/>
      <c r="L23" s="493"/>
      <c r="M23" s="493"/>
      <c r="N23" s="493"/>
      <c r="O23" s="493"/>
      <c r="P23" s="596"/>
      <c r="Q23" s="597"/>
      <c r="R23" s="598"/>
      <c r="S23" s="599"/>
      <c r="T23" s="597"/>
      <c r="U23" s="597"/>
      <c r="V23" s="581"/>
      <c r="W23" s="581"/>
      <c r="X23" s="581"/>
      <c r="Y23" s="568"/>
      <c r="Z23" s="568"/>
      <c r="AA23" s="568"/>
      <c r="AB23" s="568"/>
      <c r="AC23" s="569"/>
      <c r="AD23" s="77"/>
      <c r="AE23" s="123"/>
      <c r="AF23" s="83"/>
      <c r="AG23" s="106">
        <v>0.34722222222222199</v>
      </c>
      <c r="AH23" s="117">
        <v>1</v>
      </c>
      <c r="AI23" s="118" t="s">
        <v>296</v>
      </c>
      <c r="AJ23" s="101" t="s">
        <v>294</v>
      </c>
      <c r="AK23" s="118" t="s">
        <v>64</v>
      </c>
      <c r="AL23" s="119" t="s">
        <v>65</v>
      </c>
      <c r="AM23" s="118" t="s">
        <v>66</v>
      </c>
      <c r="AN23" s="256" t="s">
        <v>67</v>
      </c>
      <c r="AP23" s="557"/>
      <c r="AQ23" s="557"/>
      <c r="AR23" s="557"/>
      <c r="AS23" s="557"/>
      <c r="AT23" s="557"/>
      <c r="AU23" s="557"/>
      <c r="AV23" s="557"/>
      <c r="AW23" s="557"/>
      <c r="AX23" s="557"/>
      <c r="AY23" s="557"/>
      <c r="AZ23" s="557"/>
      <c r="BA23" s="557"/>
      <c r="BB23" s="557"/>
    </row>
    <row r="24" spans="1:54" s="75" customFormat="1" ht="41.25" customHeight="1" thickBot="1">
      <c r="A24" s="77"/>
      <c r="B24" s="104" t="s">
        <v>254</v>
      </c>
      <c r="C24" s="492" t="s">
        <v>262</v>
      </c>
      <c r="D24" s="493"/>
      <c r="E24" s="493"/>
      <c r="F24" s="493"/>
      <c r="G24" s="493"/>
      <c r="H24" s="493"/>
      <c r="I24" s="493"/>
      <c r="J24" s="493"/>
      <c r="K24" s="493"/>
      <c r="L24" s="493"/>
      <c r="M24" s="493"/>
      <c r="N24" s="493"/>
      <c r="O24" s="493"/>
      <c r="P24" s="600"/>
      <c r="Q24" s="601"/>
      <c r="R24" s="602"/>
      <c r="S24" s="603"/>
      <c r="T24" s="601"/>
      <c r="U24" s="601"/>
      <c r="V24" s="584"/>
      <c r="W24" s="584"/>
      <c r="X24" s="584"/>
      <c r="Y24" s="588"/>
      <c r="Z24" s="588"/>
      <c r="AA24" s="588"/>
      <c r="AB24" s="588"/>
      <c r="AC24" s="589"/>
      <c r="AD24" s="77"/>
      <c r="AE24" s="123"/>
      <c r="AF24" s="83"/>
      <c r="AG24" s="106">
        <v>0.35069444444444497</v>
      </c>
      <c r="AH24" s="120"/>
      <c r="AI24" s="83"/>
      <c r="AJ24" s="83"/>
      <c r="AK24" s="120"/>
      <c r="AL24" s="83"/>
      <c r="AM24" s="120"/>
      <c r="AN24" s="120"/>
    </row>
    <row r="25" spans="1:54" s="75" customFormat="1" ht="41.25" customHeight="1">
      <c r="A25" s="77"/>
      <c r="B25" s="121"/>
      <c r="C25" s="492"/>
      <c r="D25" s="493"/>
      <c r="E25" s="493"/>
      <c r="F25" s="493"/>
      <c r="G25" s="493"/>
      <c r="H25" s="493"/>
      <c r="I25" s="493"/>
      <c r="J25" s="493"/>
      <c r="K25" s="493"/>
      <c r="L25" s="493"/>
      <c r="M25" s="493"/>
      <c r="N25" s="493"/>
      <c r="O25" s="493"/>
      <c r="P25" s="513"/>
      <c r="Q25" s="513"/>
      <c r="R25" s="513"/>
      <c r="S25" s="527"/>
      <c r="T25" s="528"/>
      <c r="U25" s="528"/>
      <c r="V25" s="509"/>
      <c r="W25" s="510"/>
      <c r="X25" s="510"/>
      <c r="Y25" s="512"/>
      <c r="Z25" s="512"/>
      <c r="AA25" s="512"/>
      <c r="AB25" s="512"/>
      <c r="AC25" s="512"/>
      <c r="AD25" s="77"/>
      <c r="AE25" s="123"/>
      <c r="AF25" s="83"/>
      <c r="AG25" s="106">
        <v>0.35416666666666669</v>
      </c>
      <c r="AH25" s="120"/>
      <c r="AI25" s="83"/>
      <c r="AJ25" s="83"/>
      <c r="AK25" s="120"/>
      <c r="AL25" s="83"/>
      <c r="AM25" s="120"/>
      <c r="AN25" s="120"/>
    </row>
    <row r="26" spans="1:54" s="75" customFormat="1" ht="41.25" customHeight="1">
      <c r="A26" s="77"/>
      <c r="B26" s="121"/>
      <c r="C26" s="492"/>
      <c r="D26" s="493"/>
      <c r="E26" s="493"/>
      <c r="F26" s="493"/>
      <c r="G26" s="493"/>
      <c r="H26" s="493"/>
      <c r="I26" s="493"/>
      <c r="J26" s="493"/>
      <c r="K26" s="493"/>
      <c r="L26" s="493"/>
      <c r="M26" s="493"/>
      <c r="N26" s="493"/>
      <c r="O26" s="493"/>
      <c r="P26" s="513"/>
      <c r="Q26" s="513"/>
      <c r="R26" s="513"/>
      <c r="S26" s="527"/>
      <c r="T26" s="528"/>
      <c r="U26" s="528"/>
      <c r="V26" s="509"/>
      <c r="W26" s="510"/>
      <c r="X26" s="510"/>
      <c r="Y26" s="512"/>
      <c r="Z26" s="512"/>
      <c r="AA26" s="512"/>
      <c r="AB26" s="512"/>
      <c r="AC26" s="512"/>
      <c r="AD26" s="77"/>
      <c r="AE26" s="123"/>
      <c r="AF26" s="83"/>
      <c r="AG26" s="106">
        <v>0.35763888888888901</v>
      </c>
      <c r="AH26" s="120"/>
      <c r="AI26" s="83"/>
      <c r="AJ26" s="83"/>
      <c r="AK26" s="120"/>
      <c r="AL26" s="83"/>
      <c r="AM26" s="120"/>
      <c r="AN26" s="120"/>
    </row>
    <row r="27" spans="1:54" s="75" customFormat="1" ht="41.25" customHeight="1">
      <c r="A27" s="77"/>
      <c r="B27" s="121"/>
      <c r="C27" s="492"/>
      <c r="D27" s="493"/>
      <c r="E27" s="493"/>
      <c r="F27" s="493"/>
      <c r="G27" s="493"/>
      <c r="H27" s="493"/>
      <c r="I27" s="493"/>
      <c r="J27" s="493"/>
      <c r="K27" s="493"/>
      <c r="L27" s="493"/>
      <c r="M27" s="493"/>
      <c r="N27" s="493"/>
      <c r="O27" s="493"/>
      <c r="P27" s="513"/>
      <c r="Q27" s="513"/>
      <c r="R27" s="513"/>
      <c r="S27" s="527"/>
      <c r="T27" s="528"/>
      <c r="U27" s="528"/>
      <c r="V27" s="509"/>
      <c r="W27" s="510"/>
      <c r="X27" s="510"/>
      <c r="Y27" s="512"/>
      <c r="Z27" s="512"/>
      <c r="AA27" s="512"/>
      <c r="AB27" s="512"/>
      <c r="AC27" s="512"/>
      <c r="AD27" s="77"/>
      <c r="AE27" s="123"/>
      <c r="AF27" s="83"/>
      <c r="AG27" s="106">
        <v>0.36111111111111099</v>
      </c>
      <c r="AH27" s="83"/>
      <c r="AI27" s="83"/>
      <c r="AJ27" s="83"/>
      <c r="AK27" s="120"/>
      <c r="AL27" s="83"/>
      <c r="AM27" s="120"/>
      <c r="AN27" s="120"/>
    </row>
    <row r="28" spans="1:54" s="75" customFormat="1" ht="41.25" customHeight="1">
      <c r="A28" s="77"/>
      <c r="B28" s="258"/>
      <c r="C28" s="518"/>
      <c r="D28" s="519"/>
      <c r="E28" s="519"/>
      <c r="F28" s="519"/>
      <c r="G28" s="519"/>
      <c r="H28" s="519"/>
      <c r="I28" s="519"/>
      <c r="J28" s="519"/>
      <c r="K28" s="519"/>
      <c r="L28" s="519"/>
      <c r="M28" s="519"/>
      <c r="N28" s="519"/>
      <c r="O28" s="519"/>
      <c r="P28" s="520"/>
      <c r="Q28" s="520"/>
      <c r="R28" s="520"/>
      <c r="S28" s="521"/>
      <c r="T28" s="522"/>
      <c r="U28" s="522"/>
      <c r="V28" s="506"/>
      <c r="W28" s="507"/>
      <c r="X28" s="507"/>
      <c r="Y28" s="508"/>
      <c r="Z28" s="508"/>
      <c r="AA28" s="508"/>
      <c r="AB28" s="508"/>
      <c r="AC28" s="508"/>
      <c r="AD28" s="77"/>
      <c r="AE28" s="123"/>
      <c r="AF28" s="83"/>
      <c r="AG28" s="106">
        <v>0.36458333333333398</v>
      </c>
      <c r="AH28" s="83"/>
      <c r="AI28" s="83"/>
      <c r="AJ28" s="83"/>
      <c r="AK28" s="120"/>
      <c r="AL28" s="83"/>
      <c r="AM28" s="120"/>
      <c r="AN28" s="120"/>
    </row>
    <row r="29" spans="1:54" s="257" customFormat="1" ht="41.25" customHeight="1">
      <c r="A29" s="77"/>
      <c r="B29" s="264"/>
      <c r="C29" s="450"/>
      <c r="D29" s="451"/>
      <c r="E29" s="451"/>
      <c r="F29" s="451"/>
      <c r="G29" s="451"/>
      <c r="H29" s="451"/>
      <c r="I29" s="451"/>
      <c r="J29" s="451"/>
      <c r="K29" s="451"/>
      <c r="L29" s="451"/>
      <c r="M29" s="451"/>
      <c r="N29" s="451"/>
      <c r="O29" s="452"/>
      <c r="P29" s="455"/>
      <c r="Q29" s="453"/>
      <c r="R29" s="453"/>
      <c r="S29" s="453"/>
      <c r="T29" s="453"/>
      <c r="U29" s="454"/>
      <c r="V29" s="453"/>
      <c r="W29" s="453"/>
      <c r="X29" s="454"/>
      <c r="Y29" s="523"/>
      <c r="Z29" s="523"/>
      <c r="AA29" s="523"/>
      <c r="AB29" s="523"/>
      <c r="AC29" s="523"/>
      <c r="AD29" s="77"/>
      <c r="AE29" s="123"/>
      <c r="AF29" s="83"/>
      <c r="AG29" s="106">
        <v>0.36805555555555602</v>
      </c>
      <c r="AH29" s="83"/>
      <c r="AI29" s="83"/>
      <c r="AJ29" s="83"/>
      <c r="AK29" s="83"/>
      <c r="AL29" s="83"/>
      <c r="AM29" s="83"/>
      <c r="AN29" s="83"/>
    </row>
    <row r="30" spans="1:54" s="257" customFormat="1" ht="8.25" customHeight="1">
      <c r="A30" s="77"/>
      <c r="B30" s="122"/>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3"/>
      <c r="AF30" s="83"/>
      <c r="AG30" s="106">
        <v>0.37152777777777801</v>
      </c>
      <c r="AH30" s="83"/>
      <c r="AI30" s="83"/>
      <c r="AJ30" s="83"/>
      <c r="AK30" s="83"/>
      <c r="AL30" s="83"/>
      <c r="AM30" s="83"/>
      <c r="AN30" s="83"/>
    </row>
    <row r="31" spans="1:54" s="257" customFormat="1" ht="15.75" customHeight="1">
      <c r="A31" s="77"/>
      <c r="B31" s="418" t="s">
        <v>287</v>
      </c>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20"/>
      <c r="AD31" s="77"/>
      <c r="AE31" s="123"/>
      <c r="AF31" s="83"/>
      <c r="AG31" s="106">
        <v>0.375</v>
      </c>
      <c r="AH31" s="83"/>
      <c r="AI31" s="83"/>
      <c r="AJ31" s="83"/>
      <c r="AK31" s="83"/>
      <c r="AL31" s="83"/>
      <c r="AM31" s="83"/>
      <c r="AN31" s="83"/>
    </row>
    <row r="32" spans="1:54" s="257" customFormat="1" ht="15.75" customHeight="1">
      <c r="A32" s="77"/>
      <c r="B32" s="421" t="s">
        <v>288</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3"/>
      <c r="AD32" s="77"/>
      <c r="AE32" s="123"/>
      <c r="AF32" s="83"/>
      <c r="AG32" s="106">
        <v>0.37847222222222299</v>
      </c>
      <c r="AH32" s="83"/>
      <c r="AI32" s="83"/>
      <c r="AJ32" s="83"/>
      <c r="AK32" s="83"/>
      <c r="AL32" s="83"/>
      <c r="AM32" s="83"/>
      <c r="AN32" s="83"/>
    </row>
    <row r="33" spans="1:44" s="28" customFormat="1" ht="15.75" customHeight="1">
      <c r="A33" s="5"/>
      <c r="B33" s="122"/>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5"/>
      <c r="AE33" s="8"/>
      <c r="AF33" s="83"/>
      <c r="AG33" s="106">
        <v>0.38194444444444497</v>
      </c>
      <c r="AH33" s="83"/>
      <c r="AI33" s="83"/>
      <c r="AJ33" s="83"/>
      <c r="AK33" s="83"/>
      <c r="AL33" s="83"/>
      <c r="AM33" s="83"/>
      <c r="AN33" s="83"/>
      <c r="AO33" s="6"/>
      <c r="AP33" s="6"/>
      <c r="AQ33" s="6"/>
      <c r="AR33" s="6"/>
    </row>
    <row r="34" spans="1:44" s="28" customFormat="1" ht="15.75" customHeight="1">
      <c r="A34" s="5"/>
      <c r="B34" s="122"/>
      <c r="C34" s="77"/>
      <c r="D34" s="77"/>
      <c r="E34" s="77"/>
      <c r="F34" s="77"/>
      <c r="G34" s="77"/>
      <c r="H34" s="77"/>
      <c r="I34" s="77"/>
      <c r="J34" s="77"/>
      <c r="K34" s="77"/>
      <c r="L34" s="77"/>
      <c r="M34" s="83"/>
      <c r="N34" s="83"/>
      <c r="O34" s="83"/>
      <c r="P34" s="77"/>
      <c r="Q34" s="77"/>
      <c r="R34" s="77"/>
      <c r="S34" s="77"/>
      <c r="T34" s="77"/>
      <c r="U34" s="77"/>
      <c r="V34" s="77"/>
      <c r="W34" s="77"/>
      <c r="X34" s="77"/>
      <c r="Y34" s="77"/>
      <c r="Z34" s="77"/>
      <c r="AA34" s="77"/>
      <c r="AB34" s="77"/>
      <c r="AC34" s="77"/>
      <c r="AD34" s="5"/>
      <c r="AE34" s="8"/>
      <c r="AF34" s="83"/>
      <c r="AG34" s="106">
        <v>0.38541666666666702</v>
      </c>
      <c r="AH34" s="83"/>
      <c r="AI34" s="83"/>
      <c r="AJ34" s="83"/>
      <c r="AK34" s="83"/>
      <c r="AL34" s="83"/>
      <c r="AM34" s="83"/>
      <c r="AN34" s="83"/>
      <c r="AO34" s="6"/>
      <c r="AP34" s="6"/>
      <c r="AQ34" s="6"/>
      <c r="AR34" s="6"/>
    </row>
    <row r="35" spans="1:44" s="28" customFormat="1" ht="15.75" customHeight="1">
      <c r="A35" s="5"/>
      <c r="B35" s="122"/>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106">
        <v>0.38888888888889001</v>
      </c>
      <c r="AO35" s="6"/>
      <c r="AP35" s="6"/>
      <c r="AQ35" s="6"/>
      <c r="AR35" s="6"/>
    </row>
    <row r="36" spans="1:44" s="28" customFormat="1" ht="15.75" customHeight="1">
      <c r="A36" s="5"/>
      <c r="B36" s="122"/>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106">
        <v>0.39236111111111199</v>
      </c>
      <c r="AO36" s="6"/>
      <c r="AP36" s="6"/>
      <c r="AQ36" s="6"/>
      <c r="AR36" s="6"/>
    </row>
    <row r="37" spans="1:44" s="28" customFormat="1" ht="15.75" customHeight="1">
      <c r="A37" s="5"/>
      <c r="B37" s="122"/>
      <c r="C37" s="77"/>
      <c r="D37" s="77"/>
      <c r="E37" s="77"/>
      <c r="F37" s="77"/>
      <c r="G37" s="77"/>
      <c r="H37" s="77"/>
      <c r="I37" s="77"/>
      <c r="J37" s="77"/>
      <c r="K37" s="77"/>
      <c r="L37" s="77"/>
      <c r="M37" s="83"/>
      <c r="N37" s="83"/>
      <c r="O37" s="83"/>
      <c r="P37" s="77"/>
      <c r="Q37" s="77"/>
      <c r="R37" s="77"/>
      <c r="S37" s="77"/>
      <c r="T37" s="77"/>
      <c r="U37" s="77"/>
      <c r="V37" s="77"/>
      <c r="W37" s="77"/>
      <c r="X37" s="77"/>
      <c r="Y37" s="77"/>
      <c r="Z37" s="77"/>
      <c r="AA37" s="77"/>
      <c r="AB37" s="77"/>
      <c r="AC37" s="77"/>
      <c r="AD37" s="5"/>
      <c r="AE37" s="8"/>
      <c r="AG37" s="106">
        <v>0.39583333333333398</v>
      </c>
      <c r="AO37" s="6"/>
      <c r="AP37" s="6"/>
      <c r="AQ37" s="6"/>
      <c r="AR37" s="6"/>
    </row>
    <row r="38" spans="1:44" s="28" customFormat="1" ht="15.75" customHeight="1">
      <c r="A38" s="5"/>
      <c r="B38" s="122"/>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106">
        <v>0.39930555555555602</v>
      </c>
      <c r="AO38" s="6"/>
      <c r="AP38" s="6"/>
      <c r="AQ38" s="6"/>
      <c r="AR38" s="6"/>
    </row>
    <row r="39" spans="1:44" s="28" customFormat="1" ht="15.75" customHeight="1">
      <c r="A39" s="5"/>
      <c r="B39" s="122"/>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106">
        <v>0.40277777777777901</v>
      </c>
      <c r="AO39" s="6"/>
      <c r="AP39" s="6"/>
      <c r="AQ39" s="6"/>
      <c r="AR39" s="6"/>
    </row>
    <row r="40" spans="1:44" s="28" customFormat="1" ht="15.75" customHeight="1">
      <c r="A40" s="5"/>
      <c r="B40" s="122"/>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122"/>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106">
        <v>0.40972222222222299</v>
      </c>
      <c r="AO41" s="6"/>
      <c r="AP41" s="6"/>
      <c r="AQ41" s="6"/>
      <c r="AR41" s="6"/>
    </row>
    <row r="42" spans="1:44" s="28" customFormat="1" ht="15.75" customHeight="1">
      <c r="A42" s="5"/>
      <c r="B42" s="122"/>
      <c r="C42" s="77"/>
      <c r="D42" s="77"/>
      <c r="E42" s="77"/>
      <c r="F42" s="77"/>
      <c r="G42" s="77"/>
      <c r="H42" s="77"/>
      <c r="I42" s="77"/>
      <c r="J42" s="77"/>
      <c r="K42" s="77"/>
      <c r="L42" s="77"/>
      <c r="M42" s="83"/>
      <c r="N42" s="83"/>
      <c r="O42" s="83"/>
      <c r="P42" s="77"/>
      <c r="Q42" s="5"/>
      <c r="R42" s="5"/>
      <c r="S42" s="5"/>
      <c r="T42" s="5"/>
      <c r="U42" s="5"/>
      <c r="V42" s="5"/>
      <c r="W42" s="5"/>
      <c r="X42" s="5"/>
      <c r="Y42" s="5"/>
      <c r="Z42" s="5"/>
      <c r="AA42" s="5"/>
      <c r="AB42" s="5"/>
      <c r="AC42" s="5"/>
      <c r="AD42" s="5"/>
      <c r="AE42" s="8"/>
      <c r="AG42" s="106">
        <v>0.41319444444444497</v>
      </c>
      <c r="AO42" s="6"/>
      <c r="AP42" s="6"/>
      <c r="AQ42" s="6"/>
      <c r="AR42" s="6"/>
    </row>
    <row r="43" spans="1:44" s="28" customFormat="1" ht="15.75" customHeight="1">
      <c r="A43" s="5"/>
      <c r="B43" s="122"/>
      <c r="C43" s="77"/>
      <c r="D43" s="77"/>
      <c r="E43" s="77"/>
      <c r="F43" s="77"/>
      <c r="G43" s="77"/>
      <c r="H43" s="77"/>
      <c r="I43" s="77"/>
      <c r="J43" s="77"/>
      <c r="K43" s="77"/>
      <c r="L43" s="77"/>
      <c r="M43" s="83"/>
      <c r="N43" s="83"/>
      <c r="O43" s="83"/>
      <c r="P43" s="77"/>
      <c r="Q43" s="5"/>
      <c r="R43" s="5"/>
      <c r="S43" s="5"/>
      <c r="T43" s="5"/>
      <c r="U43" s="5"/>
      <c r="V43" s="5"/>
      <c r="W43" s="5"/>
      <c r="X43" s="5"/>
      <c r="Y43" s="5"/>
      <c r="Z43" s="5"/>
      <c r="AA43" s="5"/>
      <c r="AB43" s="5"/>
      <c r="AC43" s="5"/>
      <c r="AD43" s="5"/>
      <c r="AE43" s="8"/>
      <c r="AG43" s="106">
        <v>0.41666666666666802</v>
      </c>
      <c r="AO43" s="6"/>
      <c r="AP43" s="6"/>
      <c r="AQ43" s="6"/>
      <c r="AR43" s="6"/>
    </row>
    <row r="44" spans="1:44" s="28" customFormat="1" ht="15.75" customHeight="1">
      <c r="A44" s="5"/>
      <c r="B44" s="122"/>
      <c r="C44" s="77"/>
      <c r="D44" s="77"/>
      <c r="E44" s="77"/>
      <c r="F44" s="77"/>
      <c r="G44" s="77"/>
      <c r="H44" s="77"/>
      <c r="I44" s="77"/>
      <c r="J44" s="77"/>
      <c r="K44" s="77"/>
      <c r="L44" s="77"/>
      <c r="M44" s="83"/>
      <c r="N44" s="83"/>
      <c r="O44" s="83"/>
      <c r="P44" s="77"/>
      <c r="Q44" s="5"/>
      <c r="R44" s="5"/>
      <c r="S44" s="5"/>
      <c r="T44" s="5"/>
      <c r="U44" s="5"/>
      <c r="V44" s="5"/>
      <c r="W44" s="5"/>
      <c r="X44" s="5"/>
      <c r="Y44" s="5"/>
      <c r="Z44" s="5"/>
      <c r="AA44" s="5"/>
      <c r="AB44" s="5"/>
      <c r="AC44" s="5"/>
      <c r="AD44" s="5"/>
      <c r="AE44" s="8"/>
      <c r="AG44" s="106">
        <v>0.42013888888889001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0.42361111111111199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0.49652777777777901</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0.50347222222222399</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0.50694444444444597</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0.51041666666666896</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0.52777777777778001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0.53472222222222399</v>
      </c>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0.53819444444444697</v>
      </c>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0.54166666666666896</v>
      </c>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6">
        <v>0.750000000000005</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106">
        <v>0.75347222222222698</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106">
        <v>0.75694444444444897</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106">
        <v>0.76041666666667196</v>
      </c>
    </row>
    <row r="143" spans="1:33" s="28" customFormat="1" ht="17.2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106">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0.77430555555556102</v>
      </c>
    </row>
    <row r="147" spans="1:33"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6">
        <v>0.77777777777778301</v>
      </c>
    </row>
    <row r="148" spans="1:33">
      <c r="AG148" s="106">
        <v>0.781250000000005</v>
      </c>
    </row>
    <row r="149" spans="1:33">
      <c r="AG149" s="106">
        <v>0.78472222222222798</v>
      </c>
    </row>
    <row r="150" spans="1:33">
      <c r="AG150" s="106">
        <v>0.78819444444444997</v>
      </c>
    </row>
    <row r="151" spans="1:33">
      <c r="AG151" s="106">
        <v>0.79166666666667196</v>
      </c>
    </row>
    <row r="152" spans="1:33">
      <c r="AG152" s="106"/>
    </row>
  </sheetData>
  <sheetProtection sheet="1" objects="1" scenarios="1" formatCells="0"/>
  <mergeCells count="88">
    <mergeCell ref="C27:O27"/>
    <mergeCell ref="Y27:AC27"/>
    <mergeCell ref="V26:X26"/>
    <mergeCell ref="Y26:AC26"/>
    <mergeCell ref="P27:R27"/>
    <mergeCell ref="S27:U27"/>
    <mergeCell ref="V27:X27"/>
    <mergeCell ref="P26:R26"/>
    <mergeCell ref="S26:U26"/>
    <mergeCell ref="C29:O29"/>
    <mergeCell ref="P29:R29"/>
    <mergeCell ref="S29:U29"/>
    <mergeCell ref="V29:X29"/>
    <mergeCell ref="Y29:AC29"/>
    <mergeCell ref="Y24:AC24"/>
    <mergeCell ref="C26:O26"/>
    <mergeCell ref="C28:O28"/>
    <mergeCell ref="P28:R28"/>
    <mergeCell ref="S28:U28"/>
    <mergeCell ref="V28:X28"/>
    <mergeCell ref="Y28:AC28"/>
    <mergeCell ref="C24:O24"/>
    <mergeCell ref="C25:O25"/>
    <mergeCell ref="P25:R25"/>
    <mergeCell ref="S25:U25"/>
    <mergeCell ref="V25:X25"/>
    <mergeCell ref="P24:R24"/>
    <mergeCell ref="S24:U24"/>
    <mergeCell ref="V24:X24"/>
    <mergeCell ref="Y25:AC25"/>
    <mergeCell ref="C21:O21"/>
    <mergeCell ref="P23:R23"/>
    <mergeCell ref="S23:U23"/>
    <mergeCell ref="V23:X23"/>
    <mergeCell ref="C22:O22"/>
    <mergeCell ref="C23:O23"/>
    <mergeCell ref="P22:R22"/>
    <mergeCell ref="S22:U22"/>
    <mergeCell ref="V22:X22"/>
    <mergeCell ref="Y22:AC22"/>
    <mergeCell ref="Y23:AC23"/>
    <mergeCell ref="P20:R20"/>
    <mergeCell ref="S20:U20"/>
    <mergeCell ref="V20:X20"/>
    <mergeCell ref="Y20:AC20"/>
    <mergeCell ref="Y21:AC21"/>
    <mergeCell ref="P21:R21"/>
    <mergeCell ref="S21:U21"/>
    <mergeCell ref="V21:X21"/>
    <mergeCell ref="B13:C14"/>
    <mergeCell ref="E13:U13"/>
    <mergeCell ref="V13:X14"/>
    <mergeCell ref="Y13:AC14"/>
    <mergeCell ref="E14:U14"/>
    <mergeCell ref="Y19:AC19"/>
    <mergeCell ref="B16:O17"/>
    <mergeCell ref="P16:R17"/>
    <mergeCell ref="S16:U17"/>
    <mergeCell ref="V16:X17"/>
    <mergeCell ref="Y16:AC17"/>
    <mergeCell ref="V19:X19"/>
    <mergeCell ref="B18:O18"/>
    <mergeCell ref="P18:R18"/>
    <mergeCell ref="S18:U18"/>
    <mergeCell ref="V18:X18"/>
    <mergeCell ref="P19:R19"/>
    <mergeCell ref="S19:U19"/>
    <mergeCell ref="B3:AC3"/>
    <mergeCell ref="B6:C6"/>
    <mergeCell ref="D6:AC6"/>
    <mergeCell ref="B7:C7"/>
    <mergeCell ref="D7:AC7"/>
    <mergeCell ref="B31:AC31"/>
    <mergeCell ref="B32:AC32"/>
    <mergeCell ref="AP19:BB23"/>
    <mergeCell ref="V10:X11"/>
    <mergeCell ref="Y10:AC11"/>
    <mergeCell ref="E11:I11"/>
    <mergeCell ref="M11:P11"/>
    <mergeCell ref="R11:U11"/>
    <mergeCell ref="C20:O20"/>
    <mergeCell ref="C19:O19"/>
    <mergeCell ref="B10:C11"/>
    <mergeCell ref="E10:I10"/>
    <mergeCell ref="J10:K11"/>
    <mergeCell ref="M10:P10"/>
    <mergeCell ref="R10:U10"/>
    <mergeCell ref="Y18:AC18"/>
  </mergeCells>
  <phoneticPr fontId="1"/>
  <dataValidations count="2">
    <dataValidation type="list" allowBlank="1" showInputMessage="1" showErrorMessage="1" sqref="M10 R11:U11 R10 M11:P11" xr:uid="{00000000-0002-0000-0900-000000000000}">
      <formula1>$AG$17:$AG$147</formula1>
    </dataValidation>
    <dataValidation type="list" allowBlank="1" showInputMessage="1" showErrorMessage="1" sqref="V19:V28 S19:S28 P19:P28 P29:X29" xr:uid="{00000000-0002-0000-0900-000001000000}">
      <formula1>$AH$19:$AH$23</formula1>
    </dataValidation>
  </dataValidations>
  <printOptions horizontalCentered="1"/>
  <pageMargins left="0.71" right="0.64" top="0.74803149606299213" bottom="0" header="0.31496062992125984" footer="0.31496062992125984"/>
  <pageSetup paperSize="9" orientation="portrait"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dimension ref="A1:AL93"/>
  <sheetViews>
    <sheetView showGridLines="0" zoomScaleNormal="100" workbookViewId="0">
      <selection activeCell="Y13" sqref="Y13:AC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109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476" t="s">
        <v>233</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82" t="s">
        <v>27</v>
      </c>
      <c r="C6" s="482"/>
      <c r="D6" s="484" t="str">
        <f>IF(ISBLANK(シート1!E5),"",シート1!E5)</f>
        <v>専門Ⅱ　Ｃコース</v>
      </c>
      <c r="E6" s="484"/>
      <c r="F6" s="484"/>
      <c r="G6" s="484"/>
      <c r="H6" s="484"/>
      <c r="I6" s="484"/>
      <c r="J6" s="484"/>
      <c r="K6" s="484"/>
      <c r="L6" s="484"/>
      <c r="M6" s="484"/>
      <c r="N6" s="484"/>
      <c r="O6" s="484"/>
      <c r="P6" s="484"/>
      <c r="Q6" s="484"/>
      <c r="R6" s="484"/>
      <c r="S6" s="484"/>
      <c r="T6" s="484"/>
      <c r="U6" s="484"/>
      <c r="V6" s="484"/>
      <c r="W6" s="484"/>
      <c r="X6" s="484"/>
      <c r="Y6" s="484"/>
      <c r="Z6" s="484"/>
      <c r="AA6" s="484"/>
      <c r="AB6" s="484"/>
      <c r="AC6" s="485"/>
      <c r="AE6" s="77"/>
      <c r="AF6" s="75" t="s">
        <v>137</v>
      </c>
    </row>
    <row r="7" spans="1:38" s="75" customFormat="1" ht="32.1" customHeight="1">
      <c r="A7" s="80"/>
      <c r="B7" s="483" t="s">
        <v>242</v>
      </c>
      <c r="C7" s="483"/>
      <c r="D7" s="465" t="str">
        <f>'シート2-②-3'!D7:AC7</f>
        <v>②-3ケアマネジメントにおける実践事例の研究及び発表「認知症に関する事例」</v>
      </c>
      <c r="E7" s="465"/>
      <c r="F7" s="465"/>
      <c r="G7" s="465"/>
      <c r="H7" s="465"/>
      <c r="I7" s="465"/>
      <c r="J7" s="465"/>
      <c r="K7" s="465"/>
      <c r="L7" s="465"/>
      <c r="M7" s="465"/>
      <c r="N7" s="465"/>
      <c r="O7" s="465"/>
      <c r="P7" s="465"/>
      <c r="Q7" s="465"/>
      <c r="R7" s="465"/>
      <c r="S7" s="465"/>
      <c r="T7" s="465"/>
      <c r="U7" s="465"/>
      <c r="V7" s="465"/>
      <c r="W7" s="465"/>
      <c r="X7" s="465"/>
      <c r="Y7" s="465"/>
      <c r="Z7" s="465"/>
      <c r="AA7" s="465"/>
      <c r="AB7" s="465"/>
      <c r="AC7" s="466"/>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412" t="s">
        <v>28</v>
      </c>
      <c r="C10" s="412"/>
      <c r="D10" s="87">
        <v>1</v>
      </c>
      <c r="E10" s="529">
        <f>IF(ISBLANK('シート2-②-3'!E10),"",'シート2-②-3'!E10)</f>
        <v>44807</v>
      </c>
      <c r="F10" s="530"/>
      <c r="G10" s="530"/>
      <c r="H10" s="530"/>
      <c r="I10" s="531"/>
      <c r="J10" s="464" t="s">
        <v>29</v>
      </c>
      <c r="K10" s="393"/>
      <c r="L10" s="88">
        <v>1</v>
      </c>
      <c r="M10" s="532">
        <f>IF(ISBLANK('シート2-②-3'!M10),"",'シート2-②-3'!M10)</f>
        <v>0.375</v>
      </c>
      <c r="N10" s="533"/>
      <c r="O10" s="533"/>
      <c r="P10" s="534"/>
      <c r="Q10" s="89" t="s">
        <v>1</v>
      </c>
      <c r="R10" s="532">
        <f>IF(ISBLANK('シート2-②-3'!R10),"",'シート2-②-3'!R10)</f>
        <v>0.54166666666666896</v>
      </c>
      <c r="S10" s="535"/>
      <c r="T10" s="535"/>
      <c r="U10" s="536"/>
      <c r="V10" s="464" t="s">
        <v>2</v>
      </c>
      <c r="W10" s="393"/>
      <c r="X10" s="393"/>
      <c r="Y10" s="458" t="str">
        <f>IF(ISBLANK(シート1!N7),"",シート1!N7)</f>
        <v/>
      </c>
      <c r="Z10" s="459"/>
      <c r="AA10" s="459"/>
      <c r="AB10" s="459"/>
      <c r="AC10" s="460"/>
      <c r="AE10" s="77"/>
    </row>
    <row r="11" spans="1:38" s="75" customFormat="1" ht="18.75" customHeight="1" thickBot="1">
      <c r="B11" s="412"/>
      <c r="C11" s="412"/>
      <c r="D11" s="90">
        <v>2</v>
      </c>
      <c r="E11" s="540" t="str">
        <f>IF(ISBLANK('シート2-②-3'!E11),"",'シート2-②-3'!E11)</f>
        <v/>
      </c>
      <c r="F11" s="541"/>
      <c r="G11" s="541"/>
      <c r="H11" s="541"/>
      <c r="I11" s="542"/>
      <c r="J11" s="464"/>
      <c r="K11" s="393"/>
      <c r="L11" s="88">
        <v>2</v>
      </c>
      <c r="M11" s="543" t="str">
        <f>IF(ISBLANK('シート2-②-3'!M11),"",'シート2-②-3'!M11)</f>
        <v/>
      </c>
      <c r="N11" s="544"/>
      <c r="O11" s="544"/>
      <c r="P11" s="545"/>
      <c r="Q11" s="89" t="s">
        <v>1</v>
      </c>
      <c r="R11" s="543" t="str">
        <f>IF(ISBLANK('シート2-②-3'!R11),"",'シート2-②-3'!R11)</f>
        <v/>
      </c>
      <c r="S11" s="544"/>
      <c r="T11" s="544"/>
      <c r="U11" s="545"/>
      <c r="V11" s="464"/>
      <c r="W11" s="393"/>
      <c r="X11" s="393"/>
      <c r="Y11" s="461"/>
      <c r="Z11" s="462"/>
      <c r="AA11" s="462"/>
      <c r="AB11" s="462"/>
      <c r="AC11" s="463"/>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412" t="s">
        <v>4</v>
      </c>
      <c r="C13" s="412"/>
      <c r="D13" s="87">
        <v>1</v>
      </c>
      <c r="E13" s="486" t="str">
        <f>IF(ISBLANK(シート1!D9),"",(シート1!D9))</f>
        <v>滋賀県立長寿社会福祉センター</v>
      </c>
      <c r="F13" s="487"/>
      <c r="G13" s="487"/>
      <c r="H13" s="487"/>
      <c r="I13" s="487"/>
      <c r="J13" s="487"/>
      <c r="K13" s="487"/>
      <c r="L13" s="487"/>
      <c r="M13" s="487"/>
      <c r="N13" s="487"/>
      <c r="O13" s="487"/>
      <c r="P13" s="487"/>
      <c r="Q13" s="487"/>
      <c r="R13" s="487"/>
      <c r="S13" s="487"/>
      <c r="T13" s="487"/>
      <c r="U13" s="488"/>
      <c r="V13" s="464" t="s">
        <v>3</v>
      </c>
      <c r="W13" s="393"/>
      <c r="X13" s="394"/>
      <c r="Y13" s="458" t="str">
        <f>IF(ISBLANK(シート1!N9),"",シート1!N9)</f>
        <v/>
      </c>
      <c r="Z13" s="459"/>
      <c r="AA13" s="459"/>
      <c r="AB13" s="459"/>
      <c r="AC13" s="460"/>
    </row>
    <row r="14" spans="1:38" s="75" customFormat="1" ht="18.75" customHeight="1" thickBot="1">
      <c r="B14" s="412"/>
      <c r="C14" s="412"/>
      <c r="D14" s="90">
        <v>2</v>
      </c>
      <c r="E14" s="537" t="str">
        <f>IF(ISBLANK('シート2-②-3'!E14),"",'シート2-②-3'!E14)</f>
        <v/>
      </c>
      <c r="F14" s="538"/>
      <c r="G14" s="538"/>
      <c r="H14" s="538"/>
      <c r="I14" s="538"/>
      <c r="J14" s="538"/>
      <c r="K14" s="538"/>
      <c r="L14" s="538"/>
      <c r="M14" s="538"/>
      <c r="N14" s="538"/>
      <c r="O14" s="538"/>
      <c r="P14" s="538"/>
      <c r="Q14" s="538"/>
      <c r="R14" s="538"/>
      <c r="S14" s="538"/>
      <c r="T14" s="538"/>
      <c r="U14" s="539"/>
      <c r="V14" s="464"/>
      <c r="W14" s="393"/>
      <c r="X14" s="394"/>
      <c r="Y14" s="461"/>
      <c r="Z14" s="462"/>
      <c r="AA14" s="462"/>
      <c r="AB14" s="462"/>
      <c r="AC14" s="463"/>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424" t="s">
        <v>32</v>
      </c>
      <c r="C16" s="425"/>
      <c r="D16" s="425"/>
      <c r="E16" s="425"/>
      <c r="F16" s="425"/>
      <c r="G16" s="425"/>
      <c r="H16" s="425"/>
      <c r="I16" s="425"/>
      <c r="J16" s="425" t="s">
        <v>110</v>
      </c>
      <c r="K16" s="425"/>
      <c r="L16" s="425"/>
      <c r="M16" s="425"/>
      <c r="N16" s="425"/>
      <c r="O16" s="425"/>
      <c r="P16" s="425"/>
      <c r="Q16" s="425"/>
      <c r="R16" s="425"/>
      <c r="S16" s="425"/>
      <c r="T16" s="425"/>
      <c r="U16" s="425"/>
      <c r="V16" s="425"/>
      <c r="W16" s="425"/>
      <c r="X16" s="425"/>
      <c r="Y16" s="425"/>
      <c r="Z16" s="425"/>
      <c r="AA16" s="425"/>
      <c r="AB16" s="425"/>
      <c r="AC16" s="426"/>
    </row>
    <row r="17" spans="1:30" s="75" customFormat="1" ht="14.25" thickBot="1">
      <c r="B17" s="556"/>
      <c r="C17" s="557"/>
      <c r="D17" s="557"/>
      <c r="E17" s="557"/>
      <c r="F17" s="557"/>
      <c r="G17" s="557"/>
      <c r="H17" s="557"/>
      <c r="I17" s="557"/>
      <c r="J17" s="557"/>
      <c r="K17" s="557"/>
      <c r="L17" s="557"/>
      <c r="M17" s="557"/>
      <c r="N17" s="557"/>
      <c r="O17" s="557"/>
      <c r="P17" s="557"/>
      <c r="Q17" s="557"/>
      <c r="R17" s="557"/>
      <c r="S17" s="557"/>
      <c r="T17" s="557"/>
      <c r="U17" s="557"/>
      <c r="V17" s="557"/>
      <c r="W17" s="557"/>
      <c r="X17" s="557"/>
      <c r="Y17" s="557"/>
      <c r="Z17" s="557"/>
      <c r="AA17" s="557"/>
      <c r="AB17" s="557"/>
      <c r="AC17" s="558"/>
    </row>
    <row r="18" spans="1:30" s="75" customFormat="1" ht="129.75" customHeight="1">
      <c r="B18" s="147" t="s">
        <v>70</v>
      </c>
      <c r="C18" s="559" t="s">
        <v>112</v>
      </c>
      <c r="D18" s="559"/>
      <c r="E18" s="559"/>
      <c r="F18" s="559"/>
      <c r="G18" s="559"/>
      <c r="H18" s="559"/>
      <c r="I18" s="560"/>
      <c r="J18" s="561"/>
      <c r="K18" s="562"/>
      <c r="L18" s="562"/>
      <c r="M18" s="562"/>
      <c r="N18" s="562"/>
      <c r="O18" s="562"/>
      <c r="P18" s="562"/>
      <c r="Q18" s="562"/>
      <c r="R18" s="562"/>
      <c r="S18" s="562"/>
      <c r="T18" s="562"/>
      <c r="U18" s="562"/>
      <c r="V18" s="562"/>
      <c r="W18" s="562"/>
      <c r="X18" s="562"/>
      <c r="Y18" s="562"/>
      <c r="Z18" s="562"/>
      <c r="AA18" s="562"/>
      <c r="AB18" s="562"/>
      <c r="AC18" s="563"/>
    </row>
    <row r="19" spans="1:30" s="75" customFormat="1" ht="129.75" customHeight="1">
      <c r="B19" s="148" t="s">
        <v>124</v>
      </c>
      <c r="C19" s="546" t="s">
        <v>111</v>
      </c>
      <c r="D19" s="546"/>
      <c r="E19" s="546"/>
      <c r="F19" s="546"/>
      <c r="G19" s="546"/>
      <c r="H19" s="546"/>
      <c r="I19" s="547"/>
      <c r="J19" s="548"/>
      <c r="K19" s="549"/>
      <c r="L19" s="549"/>
      <c r="M19" s="549"/>
      <c r="N19" s="549"/>
      <c r="O19" s="549"/>
      <c r="P19" s="549"/>
      <c r="Q19" s="549"/>
      <c r="R19" s="549"/>
      <c r="S19" s="549"/>
      <c r="T19" s="549"/>
      <c r="U19" s="549"/>
      <c r="V19" s="549"/>
      <c r="W19" s="549"/>
      <c r="X19" s="549"/>
      <c r="Y19" s="549"/>
      <c r="Z19" s="549"/>
      <c r="AA19" s="549"/>
      <c r="AB19" s="549"/>
      <c r="AC19" s="550"/>
    </row>
    <row r="20" spans="1:30" s="75" customFormat="1" ht="129.75" customHeight="1">
      <c r="B20" s="148" t="s">
        <v>125</v>
      </c>
      <c r="C20" s="546" t="s">
        <v>243</v>
      </c>
      <c r="D20" s="546"/>
      <c r="E20" s="546"/>
      <c r="F20" s="546"/>
      <c r="G20" s="546"/>
      <c r="H20" s="546"/>
      <c r="I20" s="547"/>
      <c r="J20" s="548"/>
      <c r="K20" s="549"/>
      <c r="L20" s="549"/>
      <c r="M20" s="549"/>
      <c r="N20" s="549"/>
      <c r="O20" s="549"/>
      <c r="P20" s="549"/>
      <c r="Q20" s="549"/>
      <c r="R20" s="549"/>
      <c r="S20" s="549"/>
      <c r="T20" s="549"/>
      <c r="U20" s="549"/>
      <c r="V20" s="549"/>
      <c r="W20" s="549"/>
      <c r="X20" s="549"/>
      <c r="Y20" s="549"/>
      <c r="Z20" s="549"/>
      <c r="AA20" s="549"/>
      <c r="AB20" s="549"/>
      <c r="AC20" s="550"/>
    </row>
    <row r="21" spans="1:30" s="75" customFormat="1" ht="129.75" customHeight="1" thickBot="1">
      <c r="B21" s="149" t="s">
        <v>157</v>
      </c>
      <c r="C21" s="551" t="s">
        <v>244</v>
      </c>
      <c r="D21" s="551"/>
      <c r="E21" s="551"/>
      <c r="F21" s="551"/>
      <c r="G21" s="551"/>
      <c r="H21" s="551"/>
      <c r="I21" s="552"/>
      <c r="J21" s="553"/>
      <c r="K21" s="554"/>
      <c r="L21" s="554"/>
      <c r="M21" s="554"/>
      <c r="N21" s="554"/>
      <c r="O21" s="554"/>
      <c r="P21" s="554"/>
      <c r="Q21" s="554"/>
      <c r="R21" s="554"/>
      <c r="S21" s="554"/>
      <c r="T21" s="554"/>
      <c r="U21" s="554"/>
      <c r="V21" s="554"/>
      <c r="W21" s="554"/>
      <c r="X21" s="554"/>
      <c r="Y21" s="554"/>
      <c r="Z21" s="554"/>
      <c r="AA21" s="554"/>
      <c r="AB21" s="554"/>
      <c r="AC21" s="555"/>
    </row>
    <row r="22" spans="1:30" s="75"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formatCells="0"/>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FF99FF"/>
  </sheetPr>
  <dimension ref="A1:BC152"/>
  <sheetViews>
    <sheetView showGridLines="0" topLeftCell="A4" zoomScaleNormal="100" workbookViewId="0">
      <selection activeCell="Y13" sqref="Y13:AC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c r="B2" s="76"/>
      <c r="AE2" s="77"/>
    </row>
    <row r="3" spans="1:41" s="75" customFormat="1" ht="42" customHeight="1">
      <c r="B3" s="476" t="s">
        <v>233</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78"/>
      <c r="AE3" s="79"/>
    </row>
    <row r="4" spans="1:4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82" t="s">
        <v>27</v>
      </c>
      <c r="C6" s="482"/>
      <c r="D6" s="484" t="str">
        <f>IF(ISBLANK(シート1!E5),"",シート1!E5)</f>
        <v>専門Ⅱ　Ｃコース</v>
      </c>
      <c r="E6" s="484"/>
      <c r="F6" s="484"/>
      <c r="G6" s="484"/>
      <c r="H6" s="484"/>
      <c r="I6" s="484"/>
      <c r="J6" s="484"/>
      <c r="K6" s="484"/>
      <c r="L6" s="484"/>
      <c r="M6" s="484"/>
      <c r="N6" s="484"/>
      <c r="O6" s="484"/>
      <c r="P6" s="484"/>
      <c r="Q6" s="484"/>
      <c r="R6" s="484"/>
      <c r="S6" s="484"/>
      <c r="T6" s="484"/>
      <c r="U6" s="484"/>
      <c r="V6" s="484"/>
      <c r="W6" s="484"/>
      <c r="X6" s="484"/>
      <c r="Y6" s="484"/>
      <c r="Z6" s="484"/>
      <c r="AA6" s="484"/>
      <c r="AB6" s="484"/>
      <c r="AC6" s="485"/>
      <c r="AE6" s="77"/>
      <c r="AF6" s="83"/>
      <c r="AG6" s="83"/>
      <c r="AH6" s="83"/>
      <c r="AI6" s="83"/>
      <c r="AJ6" s="83"/>
      <c r="AO6" s="75" t="s">
        <v>137</v>
      </c>
    </row>
    <row r="7" spans="1:41" s="75" customFormat="1" ht="32.1" customHeight="1">
      <c r="A7" s="80"/>
      <c r="B7" s="483" t="s">
        <v>242</v>
      </c>
      <c r="C7" s="483"/>
      <c r="D7" s="604" t="s">
        <v>284</v>
      </c>
      <c r="E7" s="594"/>
      <c r="F7" s="594"/>
      <c r="G7" s="594"/>
      <c r="H7" s="594"/>
      <c r="I7" s="594"/>
      <c r="J7" s="594"/>
      <c r="K7" s="594"/>
      <c r="L7" s="594"/>
      <c r="M7" s="594"/>
      <c r="N7" s="594"/>
      <c r="O7" s="594"/>
      <c r="P7" s="594"/>
      <c r="Q7" s="594"/>
      <c r="R7" s="594"/>
      <c r="S7" s="594"/>
      <c r="T7" s="594"/>
      <c r="U7" s="594"/>
      <c r="V7" s="594"/>
      <c r="W7" s="594"/>
      <c r="X7" s="594"/>
      <c r="Y7" s="594"/>
      <c r="Z7" s="594"/>
      <c r="AA7" s="594"/>
      <c r="AB7" s="594"/>
      <c r="AC7" s="595"/>
      <c r="AE7" s="77"/>
      <c r="AI7" s="83"/>
      <c r="AJ7" s="83"/>
      <c r="AK7" s="83"/>
      <c r="AL7" s="83"/>
      <c r="AM7" s="83"/>
      <c r="AN7" s="83"/>
    </row>
    <row r="8" spans="1:4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c r="AE9" s="77"/>
    </row>
    <row r="10" spans="1:41" s="75" customFormat="1" ht="18.75" customHeight="1">
      <c r="B10" s="412" t="s">
        <v>28</v>
      </c>
      <c r="C10" s="412"/>
      <c r="D10" s="87">
        <v>1</v>
      </c>
      <c r="E10" s="470">
        <v>44814</v>
      </c>
      <c r="F10" s="471"/>
      <c r="G10" s="471"/>
      <c r="H10" s="471"/>
      <c r="I10" s="472"/>
      <c r="J10" s="464" t="s">
        <v>29</v>
      </c>
      <c r="K10" s="393"/>
      <c r="L10" s="88">
        <v>1</v>
      </c>
      <c r="M10" s="473">
        <v>0.375</v>
      </c>
      <c r="N10" s="474"/>
      <c r="O10" s="474"/>
      <c r="P10" s="475"/>
      <c r="Q10" s="89" t="s">
        <v>1</v>
      </c>
      <c r="R10" s="473">
        <v>0.54166666666666896</v>
      </c>
      <c r="S10" s="477"/>
      <c r="T10" s="477"/>
      <c r="U10" s="478"/>
      <c r="V10" s="464" t="s">
        <v>2</v>
      </c>
      <c r="W10" s="393"/>
      <c r="X10" s="393"/>
      <c r="Y10" s="458" t="str">
        <f>IF(ISBLANK(シート1!N7),"",シート1!N7)</f>
        <v/>
      </c>
      <c r="Z10" s="459"/>
      <c r="AA10" s="459"/>
      <c r="AB10" s="459"/>
      <c r="AC10" s="460"/>
      <c r="AE10" s="77"/>
    </row>
    <row r="11" spans="1:41" s="75" customFormat="1" ht="18.75" customHeight="1" thickBot="1">
      <c r="B11" s="412"/>
      <c r="C11" s="412"/>
      <c r="D11" s="90">
        <v>2</v>
      </c>
      <c r="E11" s="479"/>
      <c r="F11" s="480"/>
      <c r="G11" s="480"/>
      <c r="H11" s="480"/>
      <c r="I11" s="481"/>
      <c r="J11" s="464"/>
      <c r="K11" s="393"/>
      <c r="L11" s="88">
        <v>2</v>
      </c>
      <c r="M11" s="467"/>
      <c r="N11" s="468"/>
      <c r="O11" s="468"/>
      <c r="P11" s="469"/>
      <c r="Q11" s="89" t="s">
        <v>1</v>
      </c>
      <c r="R11" s="467"/>
      <c r="S11" s="468"/>
      <c r="T11" s="468"/>
      <c r="U11" s="469"/>
      <c r="V11" s="464"/>
      <c r="W11" s="393"/>
      <c r="X11" s="393"/>
      <c r="Y11" s="461"/>
      <c r="Z11" s="462"/>
      <c r="AA11" s="462"/>
      <c r="AB11" s="462"/>
      <c r="AC11" s="463"/>
      <c r="AD11" s="91"/>
      <c r="AE11" s="91"/>
      <c r="AF11" s="91"/>
      <c r="AG11" s="91"/>
      <c r="AI11" s="77"/>
    </row>
    <row r="12" spans="1:41"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c r="B13" s="412" t="s">
        <v>4</v>
      </c>
      <c r="C13" s="412"/>
      <c r="D13" s="87">
        <v>1</v>
      </c>
      <c r="E13" s="486" t="str">
        <f>IF(ISBLANK(シート1!D9),"",(シート1!D9))</f>
        <v>滋賀県立長寿社会福祉センター</v>
      </c>
      <c r="F13" s="487"/>
      <c r="G13" s="487"/>
      <c r="H13" s="487"/>
      <c r="I13" s="487"/>
      <c r="J13" s="487"/>
      <c r="K13" s="487"/>
      <c r="L13" s="487"/>
      <c r="M13" s="487"/>
      <c r="N13" s="487"/>
      <c r="O13" s="487"/>
      <c r="P13" s="487"/>
      <c r="Q13" s="487"/>
      <c r="R13" s="487"/>
      <c r="S13" s="487"/>
      <c r="T13" s="487"/>
      <c r="U13" s="488"/>
      <c r="V13" s="464" t="s">
        <v>3</v>
      </c>
      <c r="W13" s="393"/>
      <c r="X13" s="394"/>
      <c r="Y13" s="458" t="str">
        <f>IF(ISBLANK(シート1!N9),"",シート1!N9)</f>
        <v/>
      </c>
      <c r="Z13" s="459"/>
      <c r="AA13" s="459"/>
      <c r="AB13" s="459"/>
      <c r="AC13" s="460"/>
    </row>
    <row r="14" spans="1:41" s="75" customFormat="1" ht="18.75" customHeight="1" thickBot="1">
      <c r="B14" s="412"/>
      <c r="C14" s="412"/>
      <c r="D14" s="90">
        <v>2</v>
      </c>
      <c r="E14" s="489"/>
      <c r="F14" s="490"/>
      <c r="G14" s="490"/>
      <c r="H14" s="490"/>
      <c r="I14" s="490"/>
      <c r="J14" s="490"/>
      <c r="K14" s="490"/>
      <c r="L14" s="490"/>
      <c r="M14" s="490"/>
      <c r="N14" s="490"/>
      <c r="O14" s="490"/>
      <c r="P14" s="490"/>
      <c r="Q14" s="490"/>
      <c r="R14" s="490"/>
      <c r="S14" s="490"/>
      <c r="T14" s="490"/>
      <c r="U14" s="491"/>
      <c r="V14" s="464"/>
      <c r="W14" s="393"/>
      <c r="X14" s="394"/>
      <c r="Y14" s="461"/>
      <c r="Z14" s="462"/>
      <c r="AA14" s="462"/>
      <c r="AB14" s="462"/>
      <c r="AC14" s="463"/>
    </row>
    <row r="15" spans="1:41"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c r="A16" s="77"/>
      <c r="B16" s="424" t="s">
        <v>32</v>
      </c>
      <c r="C16" s="425"/>
      <c r="D16" s="425"/>
      <c r="E16" s="425"/>
      <c r="F16" s="425"/>
      <c r="G16" s="425"/>
      <c r="H16" s="425"/>
      <c r="I16" s="425"/>
      <c r="J16" s="425"/>
      <c r="K16" s="425"/>
      <c r="L16" s="425"/>
      <c r="M16" s="425"/>
      <c r="N16" s="425"/>
      <c r="O16" s="426"/>
      <c r="P16" s="432" t="s">
        <v>197</v>
      </c>
      <c r="Q16" s="433"/>
      <c r="R16" s="434"/>
      <c r="S16" s="432" t="s">
        <v>196</v>
      </c>
      <c r="T16" s="433"/>
      <c r="U16" s="434"/>
      <c r="V16" s="432" t="s">
        <v>204</v>
      </c>
      <c r="W16" s="433"/>
      <c r="X16" s="434"/>
      <c r="Y16" s="446" t="s">
        <v>34</v>
      </c>
      <c r="Z16" s="446"/>
      <c r="AA16" s="446"/>
      <c r="AB16" s="446"/>
      <c r="AC16" s="446"/>
      <c r="AD16" s="77"/>
      <c r="AF16" s="97" t="s">
        <v>12</v>
      </c>
      <c r="AG16" s="97" t="s">
        <v>30</v>
      </c>
      <c r="AH16" s="265"/>
      <c r="AI16" s="267" t="s">
        <v>41</v>
      </c>
      <c r="AJ16" s="268"/>
      <c r="AK16" s="267" t="s">
        <v>33</v>
      </c>
      <c r="AL16" s="268"/>
      <c r="AM16" s="267" t="s">
        <v>40</v>
      </c>
      <c r="AN16" s="268"/>
    </row>
    <row r="17" spans="1:55" s="75" customFormat="1" ht="22.5" customHeight="1" thickBot="1">
      <c r="A17" s="77"/>
      <c r="B17" s="427"/>
      <c r="C17" s="428"/>
      <c r="D17" s="428"/>
      <c r="E17" s="428"/>
      <c r="F17" s="428"/>
      <c r="G17" s="428"/>
      <c r="H17" s="428"/>
      <c r="I17" s="428"/>
      <c r="J17" s="428"/>
      <c r="K17" s="428"/>
      <c r="L17" s="428"/>
      <c r="M17" s="428"/>
      <c r="N17" s="428"/>
      <c r="O17" s="429"/>
      <c r="P17" s="435"/>
      <c r="Q17" s="436"/>
      <c r="R17" s="437"/>
      <c r="S17" s="435"/>
      <c r="T17" s="436"/>
      <c r="U17" s="437"/>
      <c r="V17" s="435"/>
      <c r="W17" s="436"/>
      <c r="X17" s="437"/>
      <c r="Y17" s="446"/>
      <c r="Z17" s="446"/>
      <c r="AA17" s="446"/>
      <c r="AB17" s="446"/>
      <c r="AC17" s="446"/>
      <c r="AD17" s="77"/>
      <c r="AF17" s="98"/>
      <c r="AG17" s="99" t="s">
        <v>31</v>
      </c>
      <c r="AH17" s="266"/>
      <c r="AI17" s="100" t="s">
        <v>42</v>
      </c>
      <c r="AJ17" s="101" t="s">
        <v>43</v>
      </c>
      <c r="AK17" s="100" t="s">
        <v>42</v>
      </c>
      <c r="AL17" s="102" t="s">
        <v>43</v>
      </c>
      <c r="AM17" s="103" t="s">
        <v>289</v>
      </c>
      <c r="AN17" s="102" t="s">
        <v>43</v>
      </c>
    </row>
    <row r="18" spans="1:55" s="75" customFormat="1" ht="30" customHeight="1" thickBot="1">
      <c r="A18" s="77"/>
      <c r="B18" s="444" t="s">
        <v>311</v>
      </c>
      <c r="C18" s="445"/>
      <c r="D18" s="445"/>
      <c r="E18" s="445"/>
      <c r="F18" s="445"/>
      <c r="G18" s="445"/>
      <c r="H18" s="445"/>
      <c r="I18" s="445"/>
      <c r="J18" s="445"/>
      <c r="K18" s="445"/>
      <c r="L18" s="445"/>
      <c r="M18" s="445"/>
      <c r="N18" s="445"/>
      <c r="O18" s="445"/>
      <c r="P18" s="438"/>
      <c r="Q18" s="439"/>
      <c r="R18" s="440"/>
      <c r="S18" s="496"/>
      <c r="T18" s="439"/>
      <c r="U18" s="440"/>
      <c r="V18" s="496"/>
      <c r="W18" s="439"/>
      <c r="X18" s="497"/>
      <c r="Y18" s="498"/>
      <c r="Z18" s="499"/>
      <c r="AA18" s="499"/>
      <c r="AB18" s="499"/>
      <c r="AC18" s="499"/>
      <c r="AD18" s="77"/>
      <c r="AF18" s="97" t="s">
        <v>12</v>
      </c>
      <c r="AG18" s="97" t="s">
        <v>30</v>
      </c>
      <c r="AH18" s="265"/>
      <c r="AI18" s="267" t="s">
        <v>41</v>
      </c>
      <c r="AJ18" s="268"/>
      <c r="AK18" s="267" t="s">
        <v>33</v>
      </c>
      <c r="AL18" s="268"/>
      <c r="AM18" s="267" t="s">
        <v>40</v>
      </c>
      <c r="AN18" s="268"/>
    </row>
    <row r="19" spans="1:55" s="75" customFormat="1" ht="57.75" customHeight="1">
      <c r="A19" s="77"/>
      <c r="B19" s="104" t="s">
        <v>35</v>
      </c>
      <c r="C19" s="456" t="s">
        <v>263</v>
      </c>
      <c r="D19" s="457"/>
      <c r="E19" s="457"/>
      <c r="F19" s="457"/>
      <c r="G19" s="457"/>
      <c r="H19" s="457"/>
      <c r="I19" s="457"/>
      <c r="J19" s="457"/>
      <c r="K19" s="457"/>
      <c r="L19" s="457"/>
      <c r="M19" s="457"/>
      <c r="N19" s="457"/>
      <c r="O19" s="457"/>
      <c r="P19" s="570"/>
      <c r="Q19" s="571"/>
      <c r="R19" s="572"/>
      <c r="S19" s="573"/>
      <c r="T19" s="571"/>
      <c r="U19" s="574"/>
      <c r="V19" s="575"/>
      <c r="W19" s="575"/>
      <c r="X19" s="575"/>
      <c r="Y19" s="576"/>
      <c r="Z19" s="576"/>
      <c r="AA19" s="576"/>
      <c r="AB19" s="576"/>
      <c r="AC19" s="577"/>
      <c r="AD19" s="77"/>
      <c r="AF19" s="105" t="s">
        <v>290</v>
      </c>
      <c r="AG19" s="106">
        <v>0.33333333333333331</v>
      </c>
      <c r="AH19" s="107"/>
      <c r="AI19" s="108"/>
      <c r="AJ19" s="109"/>
      <c r="AK19" s="110"/>
      <c r="AL19" s="111"/>
      <c r="AM19" s="110"/>
      <c r="AN19" s="253"/>
      <c r="AP19" s="257"/>
      <c r="AQ19" s="257"/>
      <c r="AR19" s="257"/>
      <c r="AS19" s="257"/>
      <c r="AT19" s="257"/>
      <c r="AU19" s="257"/>
      <c r="AV19" s="257"/>
      <c r="AW19" s="257"/>
      <c r="AX19" s="257"/>
      <c r="AY19" s="257"/>
      <c r="AZ19" s="257"/>
      <c r="BA19" s="257"/>
      <c r="BB19" s="257"/>
      <c r="BC19" s="257"/>
    </row>
    <row r="20" spans="1:55" s="75" customFormat="1" ht="57.75" customHeight="1">
      <c r="A20" s="77"/>
      <c r="B20" s="104" t="s">
        <v>36</v>
      </c>
      <c r="C20" s="456" t="s">
        <v>256</v>
      </c>
      <c r="D20" s="457"/>
      <c r="E20" s="457"/>
      <c r="F20" s="457"/>
      <c r="G20" s="457"/>
      <c r="H20" s="457"/>
      <c r="I20" s="457"/>
      <c r="J20" s="457"/>
      <c r="K20" s="457"/>
      <c r="L20" s="457"/>
      <c r="M20" s="457"/>
      <c r="N20" s="457"/>
      <c r="O20" s="457"/>
      <c r="P20" s="578"/>
      <c r="Q20" s="579"/>
      <c r="R20" s="580"/>
      <c r="S20" s="582"/>
      <c r="T20" s="579"/>
      <c r="U20" s="583"/>
      <c r="V20" s="581"/>
      <c r="W20" s="581"/>
      <c r="X20" s="581"/>
      <c r="Y20" s="568"/>
      <c r="Z20" s="568"/>
      <c r="AA20" s="568"/>
      <c r="AB20" s="568"/>
      <c r="AC20" s="569"/>
      <c r="AD20" s="77"/>
      <c r="AF20" s="266" t="s">
        <v>291</v>
      </c>
      <c r="AG20" s="106">
        <v>0.33680555555555558</v>
      </c>
      <c r="AH20" s="107">
        <v>4</v>
      </c>
      <c r="AI20" s="108" t="s">
        <v>292</v>
      </c>
      <c r="AJ20" s="109" t="s">
        <v>45</v>
      </c>
      <c r="AK20" s="108" t="s">
        <v>52</v>
      </c>
      <c r="AL20" s="112" t="s">
        <v>53</v>
      </c>
      <c r="AM20" s="108" t="s">
        <v>54</v>
      </c>
      <c r="AN20" s="254" t="s">
        <v>55</v>
      </c>
      <c r="AP20" s="257"/>
      <c r="AQ20" s="257"/>
      <c r="AR20" s="257"/>
      <c r="AS20" s="257"/>
      <c r="AT20" s="257"/>
      <c r="AU20" s="257"/>
      <c r="AV20" s="257"/>
      <c r="AW20" s="257"/>
      <c r="AX20" s="257"/>
      <c r="AY20" s="257"/>
      <c r="AZ20" s="257"/>
      <c r="BA20" s="257"/>
      <c r="BB20" s="257"/>
      <c r="BC20" s="257"/>
    </row>
    <row r="21" spans="1:55" s="75" customFormat="1" ht="41.25" customHeight="1">
      <c r="A21" s="77"/>
      <c r="B21" s="104" t="s">
        <v>37</v>
      </c>
      <c r="C21" s="492" t="s">
        <v>251</v>
      </c>
      <c r="D21" s="493"/>
      <c r="E21" s="493"/>
      <c r="F21" s="493"/>
      <c r="G21" s="493"/>
      <c r="H21" s="493"/>
      <c r="I21" s="493"/>
      <c r="J21" s="493"/>
      <c r="K21" s="493"/>
      <c r="L21" s="493"/>
      <c r="M21" s="493"/>
      <c r="N21" s="493"/>
      <c r="O21" s="493"/>
      <c r="P21" s="578"/>
      <c r="Q21" s="579"/>
      <c r="R21" s="580"/>
      <c r="S21" s="582"/>
      <c r="T21" s="579"/>
      <c r="U21" s="583"/>
      <c r="V21" s="581"/>
      <c r="W21" s="581"/>
      <c r="X21" s="581"/>
      <c r="Y21" s="568"/>
      <c r="Z21" s="568"/>
      <c r="AA21" s="568"/>
      <c r="AB21" s="568"/>
      <c r="AC21" s="569"/>
      <c r="AD21" s="77"/>
      <c r="AF21" s="83"/>
      <c r="AG21" s="106">
        <v>0.34027777777777801</v>
      </c>
      <c r="AH21" s="113">
        <v>3</v>
      </c>
      <c r="AI21" s="114" t="s">
        <v>293</v>
      </c>
      <c r="AJ21" s="115" t="s">
        <v>294</v>
      </c>
      <c r="AK21" s="114" t="s">
        <v>56</v>
      </c>
      <c r="AL21" s="116" t="s">
        <v>57</v>
      </c>
      <c r="AM21" s="114" t="s">
        <v>58</v>
      </c>
      <c r="AN21" s="255" t="s">
        <v>59</v>
      </c>
      <c r="AP21" s="257"/>
      <c r="AQ21" s="257"/>
      <c r="AR21" s="257"/>
      <c r="AS21" s="257"/>
      <c r="AT21" s="257"/>
      <c r="AU21" s="257"/>
      <c r="AV21" s="257"/>
      <c r="AW21" s="257"/>
      <c r="AX21" s="257"/>
      <c r="AY21" s="257"/>
      <c r="AZ21" s="257"/>
      <c r="BA21" s="257"/>
      <c r="BB21" s="257"/>
      <c r="BC21" s="257"/>
    </row>
    <row r="22" spans="1:55" s="75" customFormat="1" ht="41.25" customHeight="1">
      <c r="A22" s="77"/>
      <c r="B22" s="104" t="s">
        <v>38</v>
      </c>
      <c r="C22" s="492" t="s">
        <v>252</v>
      </c>
      <c r="D22" s="493"/>
      <c r="E22" s="493"/>
      <c r="F22" s="493"/>
      <c r="G22" s="493"/>
      <c r="H22" s="493"/>
      <c r="I22" s="493"/>
      <c r="J22" s="493"/>
      <c r="K22" s="493"/>
      <c r="L22" s="493"/>
      <c r="M22" s="493"/>
      <c r="N22" s="493"/>
      <c r="O22" s="493"/>
      <c r="P22" s="578"/>
      <c r="Q22" s="579"/>
      <c r="R22" s="580"/>
      <c r="S22" s="582"/>
      <c r="T22" s="579"/>
      <c r="U22" s="583"/>
      <c r="V22" s="581"/>
      <c r="W22" s="581"/>
      <c r="X22" s="581"/>
      <c r="Y22" s="568"/>
      <c r="Z22" s="568"/>
      <c r="AA22" s="568"/>
      <c r="AB22" s="568"/>
      <c r="AC22" s="569"/>
      <c r="AD22" s="77"/>
      <c r="AF22" s="83"/>
      <c r="AG22" s="106">
        <v>0.34375</v>
      </c>
      <c r="AH22" s="113">
        <v>2</v>
      </c>
      <c r="AI22" s="114" t="s">
        <v>295</v>
      </c>
      <c r="AJ22" s="115" t="s">
        <v>294</v>
      </c>
      <c r="AK22" s="114" t="s">
        <v>60</v>
      </c>
      <c r="AL22" s="116" t="s">
        <v>61</v>
      </c>
      <c r="AM22" s="114" t="s">
        <v>62</v>
      </c>
      <c r="AN22" s="255" t="s">
        <v>63</v>
      </c>
      <c r="AP22" s="257"/>
      <c r="AQ22" s="257"/>
      <c r="AR22" s="257"/>
      <c r="AS22" s="257"/>
      <c r="AT22" s="257"/>
      <c r="AU22" s="257"/>
      <c r="AV22" s="257"/>
      <c r="AW22" s="257"/>
      <c r="AX22" s="257"/>
      <c r="AY22" s="257"/>
      <c r="AZ22" s="257"/>
      <c r="BA22" s="257"/>
      <c r="BB22" s="257"/>
      <c r="BC22" s="257"/>
    </row>
    <row r="23" spans="1:55" s="75" customFormat="1" ht="41.25" customHeight="1">
      <c r="A23" s="77"/>
      <c r="B23" s="104" t="s">
        <v>39</v>
      </c>
      <c r="C23" s="492" t="s">
        <v>264</v>
      </c>
      <c r="D23" s="493"/>
      <c r="E23" s="493"/>
      <c r="F23" s="493"/>
      <c r="G23" s="493"/>
      <c r="H23" s="493"/>
      <c r="I23" s="493"/>
      <c r="J23" s="493"/>
      <c r="K23" s="493"/>
      <c r="L23" s="493"/>
      <c r="M23" s="493"/>
      <c r="N23" s="493"/>
      <c r="O23" s="493"/>
      <c r="P23" s="578"/>
      <c r="Q23" s="579"/>
      <c r="R23" s="580"/>
      <c r="S23" s="582"/>
      <c r="T23" s="579"/>
      <c r="U23" s="583"/>
      <c r="V23" s="581"/>
      <c r="W23" s="581"/>
      <c r="X23" s="581"/>
      <c r="Y23" s="568"/>
      <c r="Z23" s="568"/>
      <c r="AA23" s="568"/>
      <c r="AB23" s="568"/>
      <c r="AC23" s="569"/>
      <c r="AD23" s="77"/>
      <c r="AF23" s="83"/>
      <c r="AG23" s="106">
        <v>0.34722222222222199</v>
      </c>
      <c r="AH23" s="117">
        <v>1</v>
      </c>
      <c r="AI23" s="118" t="s">
        <v>296</v>
      </c>
      <c r="AJ23" s="101" t="s">
        <v>294</v>
      </c>
      <c r="AK23" s="118" t="s">
        <v>64</v>
      </c>
      <c r="AL23" s="119" t="s">
        <v>65</v>
      </c>
      <c r="AM23" s="118" t="s">
        <v>66</v>
      </c>
      <c r="AN23" s="256" t="s">
        <v>67</v>
      </c>
      <c r="AP23" s="257"/>
      <c r="AQ23" s="257"/>
      <c r="AR23" s="257"/>
      <c r="AS23" s="257"/>
      <c r="AT23" s="257"/>
      <c r="AU23" s="257"/>
      <c r="AV23" s="257"/>
      <c r="AW23" s="257"/>
      <c r="AX23" s="257"/>
      <c r="AY23" s="257"/>
      <c r="AZ23" s="257"/>
      <c r="BA23" s="257"/>
      <c r="BB23" s="257"/>
      <c r="BC23" s="257"/>
    </row>
    <row r="24" spans="1:55" s="75" customFormat="1" ht="41.25" customHeight="1" thickBot="1">
      <c r="A24" s="77"/>
      <c r="B24" s="104" t="s">
        <v>254</v>
      </c>
      <c r="C24" s="492" t="s">
        <v>262</v>
      </c>
      <c r="D24" s="493"/>
      <c r="E24" s="493"/>
      <c r="F24" s="493"/>
      <c r="G24" s="493"/>
      <c r="H24" s="493"/>
      <c r="I24" s="493"/>
      <c r="J24" s="493"/>
      <c r="K24" s="493"/>
      <c r="L24" s="493"/>
      <c r="M24" s="493"/>
      <c r="N24" s="493"/>
      <c r="O24" s="493"/>
      <c r="P24" s="585"/>
      <c r="Q24" s="586"/>
      <c r="R24" s="587"/>
      <c r="S24" s="590"/>
      <c r="T24" s="586"/>
      <c r="U24" s="591"/>
      <c r="V24" s="584"/>
      <c r="W24" s="584"/>
      <c r="X24" s="584"/>
      <c r="Y24" s="588"/>
      <c r="Z24" s="588"/>
      <c r="AA24" s="588"/>
      <c r="AB24" s="588"/>
      <c r="AC24" s="589"/>
      <c r="AD24" s="77"/>
      <c r="AE24" s="123"/>
      <c r="AF24" s="83"/>
      <c r="AG24" s="106">
        <v>0.35069444444444497</v>
      </c>
      <c r="AH24" s="120"/>
      <c r="AI24" s="83"/>
      <c r="AJ24" s="83"/>
      <c r="AK24" s="120"/>
      <c r="AL24" s="83"/>
      <c r="AM24" s="120"/>
      <c r="AN24" s="120"/>
    </row>
    <row r="25" spans="1:55" s="75" customFormat="1" ht="41.25" customHeight="1">
      <c r="A25" s="77"/>
      <c r="B25" s="121"/>
      <c r="C25" s="492"/>
      <c r="D25" s="493"/>
      <c r="E25" s="493"/>
      <c r="F25" s="493"/>
      <c r="G25" s="493"/>
      <c r="H25" s="493"/>
      <c r="I25" s="493"/>
      <c r="J25" s="493"/>
      <c r="K25" s="493"/>
      <c r="L25" s="493"/>
      <c r="M25" s="493"/>
      <c r="N25" s="493"/>
      <c r="O25" s="493"/>
      <c r="P25" s="513"/>
      <c r="Q25" s="513"/>
      <c r="R25" s="513"/>
      <c r="S25" s="527"/>
      <c r="T25" s="528"/>
      <c r="U25" s="528"/>
      <c r="V25" s="509"/>
      <c r="W25" s="510"/>
      <c r="X25" s="510"/>
      <c r="Y25" s="512"/>
      <c r="Z25" s="512"/>
      <c r="AA25" s="512"/>
      <c r="AB25" s="512"/>
      <c r="AC25" s="512"/>
      <c r="AD25" s="77"/>
      <c r="AF25" s="83"/>
      <c r="AG25" s="106">
        <v>0.35416666666666669</v>
      </c>
      <c r="AH25" s="120"/>
      <c r="AI25" s="83"/>
      <c r="AJ25" s="83"/>
      <c r="AK25" s="120"/>
      <c r="AL25" s="83"/>
      <c r="AM25" s="120"/>
      <c r="AN25" s="120"/>
    </row>
    <row r="26" spans="1:55" s="75" customFormat="1" ht="41.25" customHeight="1">
      <c r="A26" s="77"/>
      <c r="B26" s="121"/>
      <c r="C26" s="492"/>
      <c r="D26" s="493"/>
      <c r="E26" s="493"/>
      <c r="F26" s="493"/>
      <c r="G26" s="493"/>
      <c r="H26" s="493"/>
      <c r="I26" s="493"/>
      <c r="J26" s="493"/>
      <c r="K26" s="493"/>
      <c r="L26" s="493"/>
      <c r="M26" s="493"/>
      <c r="N26" s="493"/>
      <c r="O26" s="493"/>
      <c r="P26" s="513"/>
      <c r="Q26" s="513"/>
      <c r="R26" s="513"/>
      <c r="S26" s="527"/>
      <c r="T26" s="528"/>
      <c r="U26" s="528"/>
      <c r="V26" s="509"/>
      <c r="W26" s="510"/>
      <c r="X26" s="510"/>
      <c r="Y26" s="512"/>
      <c r="Z26" s="512"/>
      <c r="AA26" s="512"/>
      <c r="AB26" s="512"/>
      <c r="AC26" s="512"/>
      <c r="AD26" s="77"/>
      <c r="AE26" s="123"/>
      <c r="AF26" s="83"/>
      <c r="AG26" s="106">
        <v>0.35763888888888901</v>
      </c>
      <c r="AH26" s="120"/>
      <c r="AI26" s="83"/>
      <c r="AJ26" s="83"/>
      <c r="AK26" s="120"/>
      <c r="AL26" s="83"/>
      <c r="AM26" s="120"/>
      <c r="AN26" s="120"/>
    </row>
    <row r="27" spans="1:55" s="75" customFormat="1" ht="41.25" customHeight="1">
      <c r="A27" s="77"/>
      <c r="B27" s="121"/>
      <c r="C27" s="492"/>
      <c r="D27" s="493"/>
      <c r="E27" s="493"/>
      <c r="F27" s="493"/>
      <c r="G27" s="493"/>
      <c r="H27" s="493"/>
      <c r="I27" s="493"/>
      <c r="J27" s="493"/>
      <c r="K27" s="493"/>
      <c r="L27" s="493"/>
      <c r="M27" s="493"/>
      <c r="N27" s="493"/>
      <c r="O27" s="493"/>
      <c r="P27" s="513"/>
      <c r="Q27" s="513"/>
      <c r="R27" s="513"/>
      <c r="S27" s="527"/>
      <c r="T27" s="528"/>
      <c r="U27" s="528"/>
      <c r="V27" s="509"/>
      <c r="W27" s="510"/>
      <c r="X27" s="510"/>
      <c r="Y27" s="512"/>
      <c r="Z27" s="512"/>
      <c r="AA27" s="512"/>
      <c r="AB27" s="512"/>
      <c r="AC27" s="512"/>
      <c r="AD27" s="77"/>
      <c r="AE27" s="123"/>
      <c r="AF27" s="83"/>
      <c r="AG27" s="106">
        <v>0.36111111111111099</v>
      </c>
      <c r="AH27" s="83"/>
      <c r="AI27" s="83"/>
      <c r="AJ27" s="83"/>
      <c r="AK27" s="120"/>
      <c r="AL27" s="83"/>
      <c r="AM27" s="120"/>
      <c r="AN27" s="120"/>
    </row>
    <row r="28" spans="1:55" s="83" customFormat="1" ht="41.25" customHeight="1">
      <c r="A28" s="77"/>
      <c r="B28" s="258"/>
      <c r="C28" s="518"/>
      <c r="D28" s="519"/>
      <c r="E28" s="519"/>
      <c r="F28" s="519"/>
      <c r="G28" s="519"/>
      <c r="H28" s="519"/>
      <c r="I28" s="519"/>
      <c r="J28" s="519"/>
      <c r="K28" s="519"/>
      <c r="L28" s="519"/>
      <c r="M28" s="519"/>
      <c r="N28" s="519"/>
      <c r="O28" s="519"/>
      <c r="P28" s="520"/>
      <c r="Q28" s="520"/>
      <c r="R28" s="520"/>
      <c r="S28" s="521"/>
      <c r="T28" s="522"/>
      <c r="U28" s="522"/>
      <c r="V28" s="506"/>
      <c r="W28" s="507"/>
      <c r="X28" s="507"/>
      <c r="Y28" s="508"/>
      <c r="Z28" s="508"/>
      <c r="AA28" s="508"/>
      <c r="AB28" s="508"/>
      <c r="AC28" s="508"/>
      <c r="AD28" s="77"/>
      <c r="AE28" s="123"/>
      <c r="AG28" s="106">
        <v>0.36458333333333398</v>
      </c>
      <c r="AK28" s="120"/>
      <c r="AM28" s="120"/>
      <c r="AN28" s="120"/>
      <c r="AO28" s="75"/>
      <c r="AP28" s="75"/>
      <c r="AQ28" s="75"/>
      <c r="AR28" s="75"/>
    </row>
    <row r="29" spans="1:55" s="257" customFormat="1" ht="41.25" customHeight="1">
      <c r="A29" s="77"/>
      <c r="B29" s="264"/>
      <c r="C29" s="450"/>
      <c r="D29" s="451"/>
      <c r="E29" s="451"/>
      <c r="F29" s="451"/>
      <c r="G29" s="451"/>
      <c r="H29" s="451"/>
      <c r="I29" s="451"/>
      <c r="J29" s="451"/>
      <c r="K29" s="451"/>
      <c r="L29" s="451"/>
      <c r="M29" s="451"/>
      <c r="N29" s="451"/>
      <c r="O29" s="452"/>
      <c r="P29" s="455"/>
      <c r="Q29" s="453"/>
      <c r="R29" s="453"/>
      <c r="S29" s="453"/>
      <c r="T29" s="453"/>
      <c r="U29" s="454"/>
      <c r="V29" s="453"/>
      <c r="W29" s="453"/>
      <c r="X29" s="454"/>
      <c r="Y29" s="523"/>
      <c r="Z29" s="523"/>
      <c r="AA29" s="523"/>
      <c r="AB29" s="523"/>
      <c r="AC29" s="523"/>
      <c r="AD29" s="77"/>
      <c r="AE29" s="123"/>
      <c r="AF29" s="83"/>
      <c r="AG29" s="106">
        <v>0.36805555555555602</v>
      </c>
      <c r="AH29" s="83"/>
      <c r="AI29" s="83"/>
      <c r="AJ29" s="83"/>
      <c r="AK29" s="83"/>
      <c r="AL29" s="83"/>
      <c r="AM29" s="83"/>
      <c r="AN29" s="83"/>
    </row>
    <row r="30" spans="1:55" s="257" customFormat="1" ht="8.25" customHeight="1">
      <c r="A30" s="77"/>
      <c r="B30" s="122"/>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3"/>
      <c r="AF30" s="83"/>
      <c r="AG30" s="106">
        <v>0.37152777777777801</v>
      </c>
      <c r="AH30" s="83"/>
      <c r="AI30" s="83"/>
      <c r="AJ30" s="83"/>
      <c r="AK30" s="83"/>
      <c r="AL30" s="83"/>
      <c r="AM30" s="83"/>
      <c r="AN30" s="83"/>
    </row>
    <row r="31" spans="1:55" s="257" customFormat="1" ht="15.75" customHeight="1">
      <c r="A31" s="77"/>
      <c r="B31" s="418" t="s">
        <v>287</v>
      </c>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20"/>
      <c r="AD31" s="77"/>
      <c r="AE31" s="123"/>
      <c r="AF31" s="83"/>
      <c r="AG31" s="106">
        <v>0.375</v>
      </c>
      <c r="AH31" s="83"/>
      <c r="AI31" s="83"/>
      <c r="AJ31" s="83"/>
      <c r="AK31" s="83"/>
      <c r="AL31" s="83"/>
      <c r="AM31" s="83"/>
      <c r="AN31" s="83"/>
    </row>
    <row r="32" spans="1:55" s="257" customFormat="1" ht="15.75" customHeight="1">
      <c r="A32" s="77"/>
      <c r="B32" s="421" t="s">
        <v>288</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3"/>
      <c r="AD32" s="77"/>
      <c r="AE32" s="123"/>
      <c r="AF32" s="83"/>
      <c r="AG32" s="106">
        <v>0.37847222222222299</v>
      </c>
      <c r="AH32" s="83"/>
      <c r="AI32" s="83"/>
      <c r="AJ32" s="83"/>
      <c r="AK32" s="83"/>
      <c r="AL32" s="83"/>
      <c r="AM32" s="83"/>
      <c r="AN32" s="83"/>
    </row>
    <row r="33" spans="1:44" s="28" customFormat="1" ht="15.75" customHeight="1">
      <c r="A33" s="5"/>
      <c r="B33" s="122"/>
      <c r="C33" s="77"/>
      <c r="D33" s="77"/>
      <c r="E33" s="77"/>
      <c r="F33" s="77"/>
      <c r="G33" s="77"/>
      <c r="H33" s="77"/>
      <c r="I33" s="77"/>
      <c r="J33" s="77"/>
      <c r="K33" s="77"/>
      <c r="L33" s="77"/>
      <c r="M33" s="83"/>
      <c r="N33" s="83"/>
      <c r="O33" s="83"/>
      <c r="P33" s="77"/>
      <c r="Q33" s="77"/>
      <c r="R33" s="77"/>
      <c r="S33" s="77"/>
      <c r="T33" s="77"/>
      <c r="U33" s="77"/>
      <c r="V33" s="77"/>
      <c r="W33" s="77"/>
      <c r="X33" s="77"/>
      <c r="Y33" s="77"/>
      <c r="Z33" s="77"/>
      <c r="AA33" s="77"/>
      <c r="AB33" s="77"/>
      <c r="AC33" s="77"/>
      <c r="AD33" s="5"/>
      <c r="AE33" s="8"/>
      <c r="AF33" s="83"/>
      <c r="AG33" s="106">
        <v>0.38194444444444497</v>
      </c>
      <c r="AH33" s="83"/>
      <c r="AI33" s="83"/>
      <c r="AJ33" s="83"/>
      <c r="AK33" s="83"/>
      <c r="AL33" s="83"/>
      <c r="AM33" s="83"/>
      <c r="AN33" s="83"/>
      <c r="AO33" s="6"/>
      <c r="AP33" s="6"/>
      <c r="AQ33" s="6"/>
      <c r="AR33" s="6"/>
    </row>
    <row r="34" spans="1:44" s="28" customFormat="1" ht="15.75" customHeight="1">
      <c r="A34" s="5"/>
      <c r="B34" s="122"/>
      <c r="C34" s="77"/>
      <c r="D34" s="77"/>
      <c r="E34" s="77"/>
      <c r="F34" s="77"/>
      <c r="G34" s="77"/>
      <c r="H34" s="77"/>
      <c r="I34" s="77"/>
      <c r="J34" s="77"/>
      <c r="K34" s="77"/>
      <c r="L34" s="77"/>
      <c r="M34" s="83"/>
      <c r="N34" s="83"/>
      <c r="O34" s="83"/>
      <c r="P34" s="77"/>
      <c r="Q34" s="77"/>
      <c r="R34" s="77"/>
      <c r="S34" s="77"/>
      <c r="T34" s="77"/>
      <c r="U34" s="77"/>
      <c r="V34" s="77"/>
      <c r="W34" s="77"/>
      <c r="X34" s="77"/>
      <c r="Y34" s="77"/>
      <c r="Z34" s="77"/>
      <c r="AA34" s="77"/>
      <c r="AB34" s="77"/>
      <c r="AC34" s="77"/>
      <c r="AD34" s="5"/>
      <c r="AE34" s="8"/>
      <c r="AF34" s="83"/>
      <c r="AG34" s="106">
        <v>0.38541666666666702</v>
      </c>
      <c r="AH34" s="83"/>
      <c r="AI34" s="83"/>
      <c r="AJ34" s="83"/>
      <c r="AK34" s="83"/>
      <c r="AL34" s="83"/>
      <c r="AM34" s="83"/>
      <c r="AN34" s="83"/>
      <c r="AO34" s="6"/>
      <c r="AP34" s="6"/>
      <c r="AQ34" s="6"/>
      <c r="AR34" s="6"/>
    </row>
    <row r="35" spans="1:44" s="28" customFormat="1" ht="15.75" customHeight="1">
      <c r="A35" s="5"/>
      <c r="B35" s="122"/>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106">
        <v>0.38888888888889001</v>
      </c>
      <c r="AO35" s="6"/>
      <c r="AP35" s="6"/>
      <c r="AQ35" s="6"/>
      <c r="AR35" s="6"/>
    </row>
    <row r="36" spans="1:44" s="28" customFormat="1" ht="15.75" customHeight="1">
      <c r="A36" s="5"/>
      <c r="B36" s="122"/>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106">
        <v>0.39236111111111199</v>
      </c>
      <c r="AO36" s="6"/>
      <c r="AP36" s="6"/>
      <c r="AQ36" s="6"/>
      <c r="AR36" s="6"/>
    </row>
    <row r="37" spans="1:44" s="28" customFormat="1" ht="15.75" customHeight="1">
      <c r="A37" s="5"/>
      <c r="B37" s="122"/>
      <c r="C37" s="77"/>
      <c r="D37" s="77"/>
      <c r="E37" s="77"/>
      <c r="F37" s="77"/>
      <c r="G37" s="77"/>
      <c r="H37" s="77"/>
      <c r="I37" s="77"/>
      <c r="J37" s="77"/>
      <c r="K37" s="77"/>
      <c r="L37" s="77"/>
      <c r="M37" s="83"/>
      <c r="N37" s="83"/>
      <c r="O37" s="83"/>
      <c r="P37" s="77"/>
      <c r="Q37" s="5"/>
      <c r="R37" s="5"/>
      <c r="S37" s="5"/>
      <c r="T37" s="5"/>
      <c r="U37" s="5"/>
      <c r="V37" s="5"/>
      <c r="W37" s="5"/>
      <c r="X37" s="5"/>
      <c r="Y37" s="5"/>
      <c r="Z37" s="5"/>
      <c r="AA37" s="5"/>
      <c r="AB37" s="5"/>
      <c r="AC37" s="5"/>
      <c r="AD37" s="5"/>
      <c r="AE37" s="8"/>
      <c r="AG37" s="106">
        <v>0.39583333333333398</v>
      </c>
      <c r="AO37" s="6"/>
      <c r="AP37" s="6"/>
      <c r="AQ37" s="6"/>
      <c r="AR37" s="6"/>
    </row>
    <row r="38" spans="1:44" s="28" customFormat="1" ht="15.75" customHeight="1">
      <c r="A38" s="5"/>
      <c r="B38" s="122"/>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106">
        <v>0.39930555555555602</v>
      </c>
      <c r="AO38" s="6"/>
      <c r="AP38" s="6"/>
      <c r="AQ38" s="6"/>
      <c r="AR38" s="6"/>
    </row>
    <row r="39" spans="1:44" s="28" customFormat="1" ht="15.75" customHeight="1">
      <c r="A39" s="5"/>
      <c r="B39" s="122"/>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106">
        <v>0.40277777777777901</v>
      </c>
      <c r="AO39" s="6"/>
      <c r="AP39" s="6"/>
      <c r="AQ39" s="6"/>
      <c r="AR39" s="6"/>
    </row>
    <row r="40" spans="1:44" s="28" customFormat="1" ht="15.75" customHeight="1">
      <c r="A40" s="5"/>
      <c r="B40" s="122"/>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122"/>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106">
        <v>0.40972222222222299</v>
      </c>
      <c r="AO41" s="6"/>
      <c r="AP41" s="6"/>
      <c r="AQ41" s="6"/>
      <c r="AR41" s="6"/>
    </row>
    <row r="42" spans="1:44" s="28" customFormat="1" ht="15.75" customHeight="1">
      <c r="A42" s="5"/>
      <c r="B42" s="122"/>
      <c r="C42" s="77"/>
      <c r="D42" s="77"/>
      <c r="E42" s="77"/>
      <c r="F42" s="77"/>
      <c r="G42" s="77"/>
      <c r="H42" s="77"/>
      <c r="I42" s="77"/>
      <c r="J42" s="77"/>
      <c r="K42" s="77"/>
      <c r="L42" s="77"/>
      <c r="M42" s="83"/>
      <c r="N42" s="83"/>
      <c r="O42" s="83"/>
      <c r="P42" s="77"/>
      <c r="Q42" s="5"/>
      <c r="R42" s="5"/>
      <c r="S42" s="5"/>
      <c r="T42" s="5"/>
      <c r="U42" s="5"/>
      <c r="V42" s="5"/>
      <c r="W42" s="5"/>
      <c r="X42" s="5"/>
      <c r="Y42" s="5"/>
      <c r="Z42" s="5"/>
      <c r="AA42" s="5"/>
      <c r="AB42" s="5"/>
      <c r="AC42" s="5"/>
      <c r="AD42" s="5"/>
      <c r="AE42" s="8"/>
      <c r="AG42" s="106">
        <v>0.41319444444444497</v>
      </c>
      <c r="AO42" s="6"/>
      <c r="AP42" s="6"/>
      <c r="AQ42" s="6"/>
      <c r="AR42" s="6"/>
    </row>
    <row r="43" spans="1:44" s="28" customFormat="1" ht="15.75" customHeight="1">
      <c r="A43" s="5"/>
      <c r="B43" s="122"/>
      <c r="C43" s="77"/>
      <c r="D43" s="77"/>
      <c r="E43" s="77"/>
      <c r="F43" s="77"/>
      <c r="G43" s="77"/>
      <c r="H43" s="77"/>
      <c r="I43" s="77"/>
      <c r="J43" s="77"/>
      <c r="K43" s="77"/>
      <c r="L43" s="77"/>
      <c r="M43" s="83"/>
      <c r="N43" s="83"/>
      <c r="O43" s="83"/>
      <c r="P43" s="77"/>
      <c r="Q43" s="5"/>
      <c r="R43" s="5"/>
      <c r="S43" s="5"/>
      <c r="T43" s="5"/>
      <c r="U43" s="5"/>
      <c r="V43" s="5"/>
      <c r="W43" s="5"/>
      <c r="X43" s="5"/>
      <c r="Y43" s="5"/>
      <c r="Z43" s="5"/>
      <c r="AA43" s="5"/>
      <c r="AB43" s="5"/>
      <c r="AC43" s="5"/>
      <c r="AD43" s="5"/>
      <c r="AE43" s="8"/>
      <c r="AG43" s="106">
        <v>0.41666666666666802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0.42361111111111199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6">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0.49652777777777901</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0.50347222222222399</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0.50694444444444597</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0.51041666666666896</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0.52777777777778001</v>
      </c>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0.53472222222222399</v>
      </c>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0.53819444444444697</v>
      </c>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0.54166666666666896</v>
      </c>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0.74652777777778301</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106">
        <v>0.750000000000005</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106">
        <v>0.75347222222222698</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106">
        <v>0.75694444444444897</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106">
        <v>0.76041666666667196</v>
      </c>
    </row>
    <row r="143" spans="1:33"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6">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0.77430555555556102</v>
      </c>
    </row>
    <row r="147" spans="1:33">
      <c r="AG147" s="106">
        <v>0.77777777777778301</v>
      </c>
    </row>
    <row r="148" spans="1:33">
      <c r="AG148" s="106">
        <v>0.781250000000005</v>
      </c>
    </row>
    <row r="149" spans="1:33">
      <c r="AG149" s="106">
        <v>0.78472222222222798</v>
      </c>
    </row>
    <row r="150" spans="1:33">
      <c r="AG150" s="106">
        <v>0.78819444444444997</v>
      </c>
    </row>
    <row r="151" spans="1:33">
      <c r="AG151" s="106">
        <v>0.79166666666667196</v>
      </c>
    </row>
    <row r="152" spans="1:33">
      <c r="AG152" s="106"/>
    </row>
  </sheetData>
  <sheetProtection sheet="1" objects="1" scenarios="1" formatCells="0"/>
  <mergeCells count="87">
    <mergeCell ref="V29:X29"/>
    <mergeCell ref="Y29:AC29"/>
    <mergeCell ref="V26:X26"/>
    <mergeCell ref="V28:X28"/>
    <mergeCell ref="C23:O23"/>
    <mergeCell ref="C24:O24"/>
    <mergeCell ref="P24:R24"/>
    <mergeCell ref="S24:U24"/>
    <mergeCell ref="C29:O29"/>
    <mergeCell ref="P29:R29"/>
    <mergeCell ref="S29:U29"/>
    <mergeCell ref="S26:U26"/>
    <mergeCell ref="C28:O28"/>
    <mergeCell ref="P28:R28"/>
    <mergeCell ref="Y28:AC28"/>
    <mergeCell ref="S28:U28"/>
    <mergeCell ref="Y24:AC24"/>
    <mergeCell ref="S20:U20"/>
    <mergeCell ref="V23:X23"/>
    <mergeCell ref="V24:X24"/>
    <mergeCell ref="P23:R23"/>
    <mergeCell ref="Y23:AC23"/>
    <mergeCell ref="Y21:AC21"/>
    <mergeCell ref="Y22:AC22"/>
    <mergeCell ref="P21:R21"/>
    <mergeCell ref="S21:U21"/>
    <mergeCell ref="C22:O22"/>
    <mergeCell ref="C25:O25"/>
    <mergeCell ref="P25:R25"/>
    <mergeCell ref="S25:U25"/>
    <mergeCell ref="V25:X25"/>
    <mergeCell ref="S23:U23"/>
    <mergeCell ref="P22:R22"/>
    <mergeCell ref="S22:U22"/>
    <mergeCell ref="Y18:AC18"/>
    <mergeCell ref="V18:X18"/>
    <mergeCell ref="V22:X22"/>
    <mergeCell ref="Y19:AC19"/>
    <mergeCell ref="Y20:AC20"/>
    <mergeCell ref="V21:X21"/>
    <mergeCell ref="P16:R17"/>
    <mergeCell ref="S16:U17"/>
    <mergeCell ref="V16:X17"/>
    <mergeCell ref="B18:O18"/>
    <mergeCell ref="P19:R19"/>
    <mergeCell ref="S19:U19"/>
    <mergeCell ref="V19:X19"/>
    <mergeCell ref="P18:R18"/>
    <mergeCell ref="S18:U18"/>
    <mergeCell ref="C19:O19"/>
    <mergeCell ref="C20:O20"/>
    <mergeCell ref="C21:O21"/>
    <mergeCell ref="P20:R20"/>
    <mergeCell ref="B3:AC3"/>
    <mergeCell ref="B6:C6"/>
    <mergeCell ref="D6:AC6"/>
    <mergeCell ref="B7:C7"/>
    <mergeCell ref="D7:AC7"/>
    <mergeCell ref="Y13:AC14"/>
    <mergeCell ref="E14:U14"/>
    <mergeCell ref="B10:C11"/>
    <mergeCell ref="M10:P10"/>
    <mergeCell ref="R10:U10"/>
    <mergeCell ref="E11:I11"/>
    <mergeCell ref="M11:P11"/>
    <mergeCell ref="E10:I10"/>
    <mergeCell ref="J10:K11"/>
    <mergeCell ref="R11:U11"/>
    <mergeCell ref="V13:X14"/>
    <mergeCell ref="V10:X11"/>
    <mergeCell ref="Y10:AC11"/>
    <mergeCell ref="B13:C14"/>
    <mergeCell ref="E13:U13"/>
    <mergeCell ref="Y16:AC17"/>
    <mergeCell ref="B32:AC32"/>
    <mergeCell ref="Y26:AC26"/>
    <mergeCell ref="Y25:AC25"/>
    <mergeCell ref="C27:O27"/>
    <mergeCell ref="P27:R27"/>
    <mergeCell ref="S27:U27"/>
    <mergeCell ref="V27:X27"/>
    <mergeCell ref="Y27:AC27"/>
    <mergeCell ref="C26:O26"/>
    <mergeCell ref="P26:R26"/>
    <mergeCell ref="B31:AC31"/>
    <mergeCell ref="B16:O17"/>
    <mergeCell ref="V20:X20"/>
  </mergeCells>
  <phoneticPr fontId="1"/>
  <dataValidations count="2">
    <dataValidation type="list" allowBlank="1" showInputMessage="1" showErrorMessage="1" sqref="M10 R11:U11 R10 M11:P11" xr:uid="{00000000-0002-0000-0B00-000000000000}">
      <formula1>$AG$17:$AG$146</formula1>
    </dataValidation>
    <dataValidation type="list" allowBlank="1" showInputMessage="1" showErrorMessage="1" sqref="V19:V28 P19:P28 S19:S28 P29:X29" xr:uid="{00000000-0002-0000-0B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5"/>
  <dimension ref="A1:AL93"/>
  <sheetViews>
    <sheetView showGridLines="0" zoomScaleNormal="100" workbookViewId="0">
      <selection activeCell="Y13" sqref="Y13:AC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109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476" t="s">
        <v>233</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82" t="s">
        <v>27</v>
      </c>
      <c r="C6" s="482"/>
      <c r="D6" s="484" t="str">
        <f>IF(ISBLANK(シート1!E5),"",シート1!E5)</f>
        <v>専門Ⅱ　Ｃコース</v>
      </c>
      <c r="E6" s="484"/>
      <c r="F6" s="484"/>
      <c r="G6" s="484"/>
      <c r="H6" s="484"/>
      <c r="I6" s="484"/>
      <c r="J6" s="484"/>
      <c r="K6" s="484"/>
      <c r="L6" s="484"/>
      <c r="M6" s="484"/>
      <c r="N6" s="484"/>
      <c r="O6" s="484"/>
      <c r="P6" s="484"/>
      <c r="Q6" s="484"/>
      <c r="R6" s="484"/>
      <c r="S6" s="484"/>
      <c r="T6" s="484"/>
      <c r="U6" s="484"/>
      <c r="V6" s="484"/>
      <c r="W6" s="484"/>
      <c r="X6" s="484"/>
      <c r="Y6" s="484"/>
      <c r="Z6" s="484"/>
      <c r="AA6" s="484"/>
      <c r="AB6" s="484"/>
      <c r="AC6" s="485"/>
      <c r="AE6" s="77"/>
      <c r="AF6" s="75" t="s">
        <v>137</v>
      </c>
    </row>
    <row r="7" spans="1:38" s="75" customFormat="1" ht="32.1" customHeight="1">
      <c r="A7" s="80"/>
      <c r="B7" s="483" t="s">
        <v>242</v>
      </c>
      <c r="C7" s="483"/>
      <c r="D7" s="604" t="str">
        <f>'シート2-②-4'!D7:AC7</f>
        <v>②-4ケアマネジメントにおける実践事例の研究及び発表「入退院時等における医療との連携に関する事例」</v>
      </c>
      <c r="E7" s="604"/>
      <c r="F7" s="604"/>
      <c r="G7" s="604"/>
      <c r="H7" s="604"/>
      <c r="I7" s="604"/>
      <c r="J7" s="604"/>
      <c r="K7" s="604"/>
      <c r="L7" s="604"/>
      <c r="M7" s="604"/>
      <c r="N7" s="604"/>
      <c r="O7" s="604"/>
      <c r="P7" s="604"/>
      <c r="Q7" s="604"/>
      <c r="R7" s="604"/>
      <c r="S7" s="604"/>
      <c r="T7" s="604"/>
      <c r="U7" s="604"/>
      <c r="V7" s="604"/>
      <c r="W7" s="604"/>
      <c r="X7" s="604"/>
      <c r="Y7" s="604"/>
      <c r="Z7" s="604"/>
      <c r="AA7" s="604"/>
      <c r="AB7" s="604"/>
      <c r="AC7" s="605"/>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412" t="s">
        <v>28</v>
      </c>
      <c r="C10" s="412"/>
      <c r="D10" s="87">
        <v>1</v>
      </c>
      <c r="E10" s="529">
        <f>IF(ISBLANK('シート2-②-4'!E10),"",'シート2-②-4'!E10)</f>
        <v>44814</v>
      </c>
      <c r="F10" s="530"/>
      <c r="G10" s="530"/>
      <c r="H10" s="530"/>
      <c r="I10" s="531"/>
      <c r="J10" s="464" t="s">
        <v>29</v>
      </c>
      <c r="K10" s="393"/>
      <c r="L10" s="88">
        <v>1</v>
      </c>
      <c r="M10" s="532">
        <f>IF(ISBLANK('シート2-②-4'!M10),"",'シート2-②-4'!M10)</f>
        <v>0.375</v>
      </c>
      <c r="N10" s="533"/>
      <c r="O10" s="533"/>
      <c r="P10" s="534"/>
      <c r="Q10" s="89" t="s">
        <v>1</v>
      </c>
      <c r="R10" s="532">
        <f>IF(ISBLANK('シート2-②-4'!R10),"",'シート2-②-4'!R10)</f>
        <v>0.54166666666666896</v>
      </c>
      <c r="S10" s="535"/>
      <c r="T10" s="535"/>
      <c r="U10" s="536"/>
      <c r="V10" s="464" t="s">
        <v>2</v>
      </c>
      <c r="W10" s="393"/>
      <c r="X10" s="393"/>
      <c r="Y10" s="458" t="str">
        <f>IF(ISBLANK(シート1!N7),"",シート1!N7)</f>
        <v/>
      </c>
      <c r="Z10" s="459"/>
      <c r="AA10" s="459"/>
      <c r="AB10" s="459"/>
      <c r="AC10" s="460"/>
      <c r="AE10" s="77"/>
    </row>
    <row r="11" spans="1:38" s="75" customFormat="1" ht="18.75" customHeight="1" thickBot="1">
      <c r="B11" s="412"/>
      <c r="C11" s="412"/>
      <c r="D11" s="90">
        <v>2</v>
      </c>
      <c r="E11" s="540" t="str">
        <f>IF(ISBLANK('シート2-②-4'!E11),"",'シート2-②-4'!E11)</f>
        <v/>
      </c>
      <c r="F11" s="541"/>
      <c r="G11" s="541"/>
      <c r="H11" s="541"/>
      <c r="I11" s="542"/>
      <c r="J11" s="464"/>
      <c r="K11" s="393"/>
      <c r="L11" s="88">
        <v>2</v>
      </c>
      <c r="M11" s="543" t="str">
        <f>IF(ISBLANK('シート2-②-4'!M11),"",'シート2-②-4'!M11)</f>
        <v/>
      </c>
      <c r="N11" s="544"/>
      <c r="O11" s="544"/>
      <c r="P11" s="545"/>
      <c r="Q11" s="89" t="s">
        <v>1</v>
      </c>
      <c r="R11" s="543" t="str">
        <f>IF(ISBLANK('シート2-②-4'!R11),"",'シート2-②-4'!R11)</f>
        <v/>
      </c>
      <c r="S11" s="544"/>
      <c r="T11" s="544"/>
      <c r="U11" s="545"/>
      <c r="V11" s="464"/>
      <c r="W11" s="393"/>
      <c r="X11" s="393"/>
      <c r="Y11" s="461"/>
      <c r="Z11" s="462"/>
      <c r="AA11" s="462"/>
      <c r="AB11" s="462"/>
      <c r="AC11" s="463"/>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412" t="s">
        <v>4</v>
      </c>
      <c r="C13" s="412"/>
      <c r="D13" s="87">
        <v>1</v>
      </c>
      <c r="E13" s="486" t="str">
        <f>IF(ISBLANK(シート1!D9),"",(シート1!D9))</f>
        <v>滋賀県立長寿社会福祉センター</v>
      </c>
      <c r="F13" s="487"/>
      <c r="G13" s="487"/>
      <c r="H13" s="487"/>
      <c r="I13" s="487"/>
      <c r="J13" s="487"/>
      <c r="K13" s="487"/>
      <c r="L13" s="487"/>
      <c r="M13" s="487"/>
      <c r="N13" s="487"/>
      <c r="O13" s="487"/>
      <c r="P13" s="487"/>
      <c r="Q13" s="487"/>
      <c r="R13" s="487"/>
      <c r="S13" s="487"/>
      <c r="T13" s="487"/>
      <c r="U13" s="488"/>
      <c r="V13" s="464" t="s">
        <v>3</v>
      </c>
      <c r="W13" s="393"/>
      <c r="X13" s="394"/>
      <c r="Y13" s="458" t="str">
        <f>IF(ISBLANK(シート1!N9),"",シート1!N9)</f>
        <v/>
      </c>
      <c r="Z13" s="459"/>
      <c r="AA13" s="459"/>
      <c r="AB13" s="459"/>
      <c r="AC13" s="460"/>
    </row>
    <row r="14" spans="1:38" s="75" customFormat="1" ht="18.75" customHeight="1" thickBot="1">
      <c r="B14" s="412"/>
      <c r="C14" s="412"/>
      <c r="D14" s="90">
        <v>2</v>
      </c>
      <c r="E14" s="537" t="str">
        <f>IF(ISBLANK('シート2-②-4'!E14),"",'シート2-②-4'!E14)</f>
        <v/>
      </c>
      <c r="F14" s="538"/>
      <c r="G14" s="538"/>
      <c r="H14" s="538"/>
      <c r="I14" s="538"/>
      <c r="J14" s="538"/>
      <c r="K14" s="538"/>
      <c r="L14" s="538"/>
      <c r="M14" s="538"/>
      <c r="N14" s="538"/>
      <c r="O14" s="538"/>
      <c r="P14" s="538"/>
      <c r="Q14" s="538"/>
      <c r="R14" s="538"/>
      <c r="S14" s="538"/>
      <c r="T14" s="538"/>
      <c r="U14" s="539"/>
      <c r="V14" s="464"/>
      <c r="W14" s="393"/>
      <c r="X14" s="394"/>
      <c r="Y14" s="461"/>
      <c r="Z14" s="462"/>
      <c r="AA14" s="462"/>
      <c r="AB14" s="462"/>
      <c r="AC14" s="463"/>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424" t="s">
        <v>32</v>
      </c>
      <c r="C16" s="425"/>
      <c r="D16" s="425"/>
      <c r="E16" s="425"/>
      <c r="F16" s="425"/>
      <c r="G16" s="425"/>
      <c r="H16" s="425"/>
      <c r="I16" s="425"/>
      <c r="J16" s="425" t="s">
        <v>110</v>
      </c>
      <c r="K16" s="425"/>
      <c r="L16" s="425"/>
      <c r="M16" s="425"/>
      <c r="N16" s="425"/>
      <c r="O16" s="425"/>
      <c r="P16" s="425"/>
      <c r="Q16" s="425"/>
      <c r="R16" s="425"/>
      <c r="S16" s="425"/>
      <c r="T16" s="425"/>
      <c r="U16" s="425"/>
      <c r="V16" s="425"/>
      <c r="W16" s="425"/>
      <c r="X16" s="425"/>
      <c r="Y16" s="425"/>
      <c r="Z16" s="425"/>
      <c r="AA16" s="425"/>
      <c r="AB16" s="425"/>
      <c r="AC16" s="426"/>
    </row>
    <row r="17" spans="1:30" s="75" customFormat="1" ht="14.25" thickBot="1">
      <c r="B17" s="556"/>
      <c r="C17" s="557"/>
      <c r="D17" s="557"/>
      <c r="E17" s="557"/>
      <c r="F17" s="557"/>
      <c r="G17" s="557"/>
      <c r="H17" s="557"/>
      <c r="I17" s="557"/>
      <c r="J17" s="557"/>
      <c r="K17" s="557"/>
      <c r="L17" s="557"/>
      <c r="M17" s="557"/>
      <c r="N17" s="557"/>
      <c r="O17" s="557"/>
      <c r="P17" s="557"/>
      <c r="Q17" s="557"/>
      <c r="R17" s="557"/>
      <c r="S17" s="557"/>
      <c r="T17" s="557"/>
      <c r="U17" s="557"/>
      <c r="V17" s="557"/>
      <c r="W17" s="557"/>
      <c r="X17" s="557"/>
      <c r="Y17" s="557"/>
      <c r="Z17" s="557"/>
      <c r="AA17" s="557"/>
      <c r="AB17" s="557"/>
      <c r="AC17" s="558"/>
    </row>
    <row r="18" spans="1:30" s="75" customFormat="1" ht="129.75" customHeight="1">
      <c r="B18" s="147" t="s">
        <v>70</v>
      </c>
      <c r="C18" s="559" t="s">
        <v>112</v>
      </c>
      <c r="D18" s="559"/>
      <c r="E18" s="559"/>
      <c r="F18" s="559"/>
      <c r="G18" s="559"/>
      <c r="H18" s="559"/>
      <c r="I18" s="560"/>
      <c r="J18" s="561"/>
      <c r="K18" s="562"/>
      <c r="L18" s="562"/>
      <c r="M18" s="562"/>
      <c r="N18" s="562"/>
      <c r="O18" s="562"/>
      <c r="P18" s="562"/>
      <c r="Q18" s="562"/>
      <c r="R18" s="562"/>
      <c r="S18" s="562"/>
      <c r="T18" s="562"/>
      <c r="U18" s="562"/>
      <c r="V18" s="562"/>
      <c r="W18" s="562"/>
      <c r="X18" s="562"/>
      <c r="Y18" s="562"/>
      <c r="Z18" s="562"/>
      <c r="AA18" s="562"/>
      <c r="AB18" s="562"/>
      <c r="AC18" s="563"/>
    </row>
    <row r="19" spans="1:30" s="75" customFormat="1" ht="129.75" customHeight="1">
      <c r="B19" s="148" t="s">
        <v>124</v>
      </c>
      <c r="C19" s="546" t="s">
        <v>111</v>
      </c>
      <c r="D19" s="546"/>
      <c r="E19" s="546"/>
      <c r="F19" s="546"/>
      <c r="G19" s="546"/>
      <c r="H19" s="546"/>
      <c r="I19" s="547"/>
      <c r="J19" s="548"/>
      <c r="K19" s="549"/>
      <c r="L19" s="549"/>
      <c r="M19" s="549"/>
      <c r="N19" s="549"/>
      <c r="O19" s="549"/>
      <c r="P19" s="549"/>
      <c r="Q19" s="549"/>
      <c r="R19" s="549"/>
      <c r="S19" s="549"/>
      <c r="T19" s="549"/>
      <c r="U19" s="549"/>
      <c r="V19" s="549"/>
      <c r="W19" s="549"/>
      <c r="X19" s="549"/>
      <c r="Y19" s="549"/>
      <c r="Z19" s="549"/>
      <c r="AA19" s="549"/>
      <c r="AB19" s="549"/>
      <c r="AC19" s="550"/>
    </row>
    <row r="20" spans="1:30" s="75" customFormat="1" ht="129.75" customHeight="1">
      <c r="B20" s="148" t="s">
        <v>125</v>
      </c>
      <c r="C20" s="546" t="s">
        <v>243</v>
      </c>
      <c r="D20" s="546"/>
      <c r="E20" s="546"/>
      <c r="F20" s="546"/>
      <c r="G20" s="546"/>
      <c r="H20" s="546"/>
      <c r="I20" s="547"/>
      <c r="J20" s="548"/>
      <c r="K20" s="549"/>
      <c r="L20" s="549"/>
      <c r="M20" s="549"/>
      <c r="N20" s="549"/>
      <c r="O20" s="549"/>
      <c r="P20" s="549"/>
      <c r="Q20" s="549"/>
      <c r="R20" s="549"/>
      <c r="S20" s="549"/>
      <c r="T20" s="549"/>
      <c r="U20" s="549"/>
      <c r="V20" s="549"/>
      <c r="W20" s="549"/>
      <c r="X20" s="549"/>
      <c r="Y20" s="549"/>
      <c r="Z20" s="549"/>
      <c r="AA20" s="549"/>
      <c r="AB20" s="549"/>
      <c r="AC20" s="550"/>
    </row>
    <row r="21" spans="1:30" s="75" customFormat="1" ht="129.75" customHeight="1" thickBot="1">
      <c r="B21" s="149" t="s">
        <v>157</v>
      </c>
      <c r="C21" s="551" t="s">
        <v>244</v>
      </c>
      <c r="D21" s="551"/>
      <c r="E21" s="551"/>
      <c r="F21" s="551"/>
      <c r="G21" s="551"/>
      <c r="H21" s="551"/>
      <c r="I21" s="552"/>
      <c r="J21" s="553"/>
      <c r="K21" s="554"/>
      <c r="L21" s="554"/>
      <c r="M21" s="554"/>
      <c r="N21" s="554"/>
      <c r="O21" s="554"/>
      <c r="P21" s="554"/>
      <c r="Q21" s="554"/>
      <c r="R21" s="554"/>
      <c r="S21" s="554"/>
      <c r="T21" s="554"/>
      <c r="U21" s="554"/>
      <c r="V21" s="554"/>
      <c r="W21" s="554"/>
      <c r="X21" s="554"/>
      <c r="Y21" s="554"/>
      <c r="Z21" s="554"/>
      <c r="AA21" s="554"/>
      <c r="AB21" s="554"/>
      <c r="AC21" s="555"/>
    </row>
    <row r="22" spans="1:30" s="75"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formatCells="0"/>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rgb="FFFF99FF"/>
  </sheetPr>
  <dimension ref="A1:BC152"/>
  <sheetViews>
    <sheetView showGridLines="0" zoomScaleNormal="100" workbookViewId="0">
      <selection activeCell="Y13" sqref="Y13:AC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c r="B2" s="76"/>
      <c r="AE2" s="77"/>
    </row>
    <row r="3" spans="1:41" s="75" customFormat="1" ht="42" customHeight="1">
      <c r="B3" s="476" t="s">
        <v>233</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78"/>
      <c r="AE3" s="79"/>
    </row>
    <row r="4" spans="1:4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82" t="s">
        <v>27</v>
      </c>
      <c r="C6" s="482"/>
      <c r="D6" s="484" t="str">
        <f>IF(ISBLANK(シート1!E5),"",シート1!E5)</f>
        <v>専門Ⅱ　Ｃコース</v>
      </c>
      <c r="E6" s="484"/>
      <c r="F6" s="484"/>
      <c r="G6" s="484"/>
      <c r="H6" s="484"/>
      <c r="I6" s="484"/>
      <c r="J6" s="484"/>
      <c r="K6" s="484"/>
      <c r="L6" s="484"/>
      <c r="M6" s="484"/>
      <c r="N6" s="484"/>
      <c r="O6" s="484"/>
      <c r="P6" s="484"/>
      <c r="Q6" s="484"/>
      <c r="R6" s="484"/>
      <c r="S6" s="484"/>
      <c r="T6" s="484"/>
      <c r="U6" s="484"/>
      <c r="V6" s="484"/>
      <c r="W6" s="484"/>
      <c r="X6" s="484"/>
      <c r="Y6" s="484"/>
      <c r="Z6" s="484"/>
      <c r="AA6" s="484"/>
      <c r="AB6" s="484"/>
      <c r="AC6" s="485"/>
      <c r="AE6" s="77"/>
      <c r="AF6" s="83"/>
      <c r="AG6" s="83"/>
      <c r="AH6" s="83"/>
      <c r="AI6" s="83"/>
      <c r="AJ6" s="83"/>
      <c r="AO6" s="75" t="s">
        <v>137</v>
      </c>
    </row>
    <row r="7" spans="1:41" s="75" customFormat="1" ht="32.1" customHeight="1">
      <c r="A7" s="80"/>
      <c r="B7" s="483" t="s">
        <v>242</v>
      </c>
      <c r="C7" s="483"/>
      <c r="D7" s="564" t="s">
        <v>239</v>
      </c>
      <c r="E7" s="564"/>
      <c r="F7" s="564"/>
      <c r="G7" s="564"/>
      <c r="H7" s="564"/>
      <c r="I7" s="564"/>
      <c r="J7" s="564"/>
      <c r="K7" s="564"/>
      <c r="L7" s="564"/>
      <c r="M7" s="564"/>
      <c r="N7" s="564"/>
      <c r="O7" s="564"/>
      <c r="P7" s="564"/>
      <c r="Q7" s="564"/>
      <c r="R7" s="564"/>
      <c r="S7" s="564"/>
      <c r="T7" s="564"/>
      <c r="U7" s="564"/>
      <c r="V7" s="564"/>
      <c r="W7" s="564"/>
      <c r="X7" s="564"/>
      <c r="Y7" s="564"/>
      <c r="Z7" s="564"/>
      <c r="AA7" s="564"/>
      <c r="AB7" s="564"/>
      <c r="AC7" s="565"/>
      <c r="AE7" s="77"/>
      <c r="AI7" s="83"/>
      <c r="AJ7" s="83"/>
      <c r="AK7" s="83"/>
      <c r="AL7" s="83"/>
      <c r="AM7" s="83"/>
      <c r="AN7" s="83"/>
    </row>
    <row r="8" spans="1:4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c r="AE9" s="77"/>
    </row>
    <row r="10" spans="1:41" s="75" customFormat="1" ht="18.75" customHeight="1">
      <c r="B10" s="412" t="s">
        <v>28</v>
      </c>
      <c r="C10" s="412"/>
      <c r="D10" s="87">
        <v>1</v>
      </c>
      <c r="E10" s="470">
        <v>44828</v>
      </c>
      <c r="F10" s="471"/>
      <c r="G10" s="471"/>
      <c r="H10" s="471"/>
      <c r="I10" s="472"/>
      <c r="J10" s="464" t="s">
        <v>29</v>
      </c>
      <c r="K10" s="393"/>
      <c r="L10" s="88">
        <v>1</v>
      </c>
      <c r="M10" s="473">
        <v>0.375</v>
      </c>
      <c r="N10" s="474"/>
      <c r="O10" s="474"/>
      <c r="P10" s="475"/>
      <c r="Q10" s="89" t="s">
        <v>1</v>
      </c>
      <c r="R10" s="473">
        <v>0.54166666666666896</v>
      </c>
      <c r="S10" s="477"/>
      <c r="T10" s="477"/>
      <c r="U10" s="478"/>
      <c r="V10" s="464" t="s">
        <v>2</v>
      </c>
      <c r="W10" s="393"/>
      <c r="X10" s="393"/>
      <c r="Y10" s="458" t="str">
        <f>IF(ISBLANK(シート1!N7),"",シート1!N7)</f>
        <v/>
      </c>
      <c r="Z10" s="459"/>
      <c r="AA10" s="459"/>
      <c r="AB10" s="459"/>
      <c r="AC10" s="460"/>
      <c r="AE10" s="77"/>
    </row>
    <row r="11" spans="1:41" s="75" customFormat="1" ht="18.75" customHeight="1" thickBot="1">
      <c r="B11" s="412"/>
      <c r="C11" s="412"/>
      <c r="D11" s="90">
        <v>2</v>
      </c>
      <c r="E11" s="479"/>
      <c r="F11" s="480"/>
      <c r="G11" s="480"/>
      <c r="H11" s="480"/>
      <c r="I11" s="481"/>
      <c r="J11" s="464"/>
      <c r="K11" s="393"/>
      <c r="L11" s="88">
        <v>2</v>
      </c>
      <c r="M11" s="467"/>
      <c r="N11" s="468"/>
      <c r="O11" s="468"/>
      <c r="P11" s="469"/>
      <c r="Q11" s="89" t="s">
        <v>1</v>
      </c>
      <c r="R11" s="467"/>
      <c r="S11" s="468"/>
      <c r="T11" s="468"/>
      <c r="U11" s="469"/>
      <c r="V11" s="464"/>
      <c r="W11" s="393"/>
      <c r="X11" s="393"/>
      <c r="Y11" s="461"/>
      <c r="Z11" s="462"/>
      <c r="AA11" s="462"/>
      <c r="AB11" s="462"/>
      <c r="AC11" s="463"/>
      <c r="AD11" s="91"/>
      <c r="AE11" s="91"/>
      <c r="AF11" s="91"/>
      <c r="AG11" s="91"/>
      <c r="AI11" s="77"/>
    </row>
    <row r="12" spans="1:41"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c r="B13" s="412" t="s">
        <v>4</v>
      </c>
      <c r="C13" s="412"/>
      <c r="D13" s="87">
        <v>1</v>
      </c>
      <c r="E13" s="486" t="str">
        <f>IF(ISBLANK(シート1!D9),"",(シート1!D9))</f>
        <v>滋賀県立長寿社会福祉センター</v>
      </c>
      <c r="F13" s="487"/>
      <c r="G13" s="487"/>
      <c r="H13" s="487"/>
      <c r="I13" s="487"/>
      <c r="J13" s="487"/>
      <c r="K13" s="487"/>
      <c r="L13" s="487"/>
      <c r="M13" s="487"/>
      <c r="N13" s="487"/>
      <c r="O13" s="487"/>
      <c r="P13" s="487"/>
      <c r="Q13" s="487"/>
      <c r="R13" s="487"/>
      <c r="S13" s="487"/>
      <c r="T13" s="487"/>
      <c r="U13" s="488"/>
      <c r="V13" s="464" t="s">
        <v>3</v>
      </c>
      <c r="W13" s="393"/>
      <c r="X13" s="394"/>
      <c r="Y13" s="458" t="str">
        <f>IF(ISBLANK(シート1!N9),"",シート1!N9)</f>
        <v/>
      </c>
      <c r="Z13" s="459"/>
      <c r="AA13" s="459"/>
      <c r="AB13" s="459"/>
      <c r="AC13" s="460"/>
    </row>
    <row r="14" spans="1:41" s="75" customFormat="1" ht="18.75" customHeight="1" thickBot="1">
      <c r="B14" s="412"/>
      <c r="C14" s="412"/>
      <c r="D14" s="90">
        <v>2</v>
      </c>
      <c r="E14" s="489"/>
      <c r="F14" s="490"/>
      <c r="G14" s="490"/>
      <c r="H14" s="490"/>
      <c r="I14" s="490"/>
      <c r="J14" s="490"/>
      <c r="K14" s="490"/>
      <c r="L14" s="490"/>
      <c r="M14" s="490"/>
      <c r="N14" s="490"/>
      <c r="O14" s="490"/>
      <c r="P14" s="490"/>
      <c r="Q14" s="490"/>
      <c r="R14" s="490"/>
      <c r="S14" s="490"/>
      <c r="T14" s="490"/>
      <c r="U14" s="491"/>
      <c r="V14" s="464"/>
      <c r="W14" s="393"/>
      <c r="X14" s="394"/>
      <c r="Y14" s="461"/>
      <c r="Z14" s="462"/>
      <c r="AA14" s="462"/>
      <c r="AB14" s="462"/>
      <c r="AC14" s="463"/>
    </row>
    <row r="15" spans="1:41"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c r="A16" s="77"/>
      <c r="B16" s="424" t="s">
        <v>238</v>
      </c>
      <c r="C16" s="425"/>
      <c r="D16" s="425"/>
      <c r="E16" s="425"/>
      <c r="F16" s="425"/>
      <c r="G16" s="425"/>
      <c r="H16" s="425"/>
      <c r="I16" s="425"/>
      <c r="J16" s="425"/>
      <c r="K16" s="425"/>
      <c r="L16" s="425"/>
      <c r="M16" s="425"/>
      <c r="N16" s="425"/>
      <c r="O16" s="426"/>
      <c r="P16" s="432" t="s">
        <v>197</v>
      </c>
      <c r="Q16" s="433"/>
      <c r="R16" s="434"/>
      <c r="S16" s="432" t="s">
        <v>196</v>
      </c>
      <c r="T16" s="433"/>
      <c r="U16" s="434"/>
      <c r="V16" s="432" t="s">
        <v>204</v>
      </c>
      <c r="W16" s="433"/>
      <c r="X16" s="434"/>
      <c r="Y16" s="446" t="s">
        <v>34</v>
      </c>
      <c r="Z16" s="446"/>
      <c r="AA16" s="446"/>
      <c r="AB16" s="446"/>
      <c r="AC16" s="446"/>
      <c r="AD16" s="77"/>
      <c r="AF16" s="97" t="s">
        <v>12</v>
      </c>
      <c r="AG16" s="97" t="s">
        <v>30</v>
      </c>
      <c r="AH16" s="265"/>
      <c r="AI16" s="267" t="s">
        <v>41</v>
      </c>
      <c r="AJ16" s="268"/>
      <c r="AK16" s="267" t="s">
        <v>33</v>
      </c>
      <c r="AL16" s="268"/>
      <c r="AM16" s="267" t="s">
        <v>40</v>
      </c>
      <c r="AN16" s="268"/>
    </row>
    <row r="17" spans="1:42" s="75" customFormat="1" ht="22.5" customHeight="1" thickBot="1">
      <c r="A17" s="77"/>
      <c r="B17" s="427"/>
      <c r="C17" s="428"/>
      <c r="D17" s="428"/>
      <c r="E17" s="428"/>
      <c r="F17" s="428"/>
      <c r="G17" s="428"/>
      <c r="H17" s="428"/>
      <c r="I17" s="428"/>
      <c r="J17" s="428"/>
      <c r="K17" s="428"/>
      <c r="L17" s="428"/>
      <c r="M17" s="428"/>
      <c r="N17" s="428"/>
      <c r="O17" s="429"/>
      <c r="P17" s="435"/>
      <c r="Q17" s="436"/>
      <c r="R17" s="437"/>
      <c r="S17" s="435"/>
      <c r="T17" s="436"/>
      <c r="U17" s="437"/>
      <c r="V17" s="435"/>
      <c r="W17" s="436"/>
      <c r="X17" s="437"/>
      <c r="Y17" s="446"/>
      <c r="Z17" s="446"/>
      <c r="AA17" s="446"/>
      <c r="AB17" s="446"/>
      <c r="AC17" s="446"/>
      <c r="AD17" s="77"/>
      <c r="AF17" s="98"/>
      <c r="AG17" s="99" t="s">
        <v>31</v>
      </c>
      <c r="AH17" s="266"/>
      <c r="AI17" s="100" t="s">
        <v>42</v>
      </c>
      <c r="AJ17" s="101" t="s">
        <v>43</v>
      </c>
      <c r="AK17" s="100" t="s">
        <v>42</v>
      </c>
      <c r="AL17" s="102" t="s">
        <v>43</v>
      </c>
      <c r="AM17" s="103" t="s">
        <v>289</v>
      </c>
      <c r="AN17" s="102" t="s">
        <v>43</v>
      </c>
    </row>
    <row r="18" spans="1:42" s="75" customFormat="1" ht="30" customHeight="1" thickBot="1">
      <c r="A18" s="77"/>
      <c r="B18" s="444" t="s">
        <v>311</v>
      </c>
      <c r="C18" s="445"/>
      <c r="D18" s="445"/>
      <c r="E18" s="445"/>
      <c r="F18" s="445"/>
      <c r="G18" s="445"/>
      <c r="H18" s="445"/>
      <c r="I18" s="445"/>
      <c r="J18" s="445"/>
      <c r="K18" s="445"/>
      <c r="L18" s="445"/>
      <c r="M18" s="445"/>
      <c r="N18" s="445"/>
      <c r="O18" s="445"/>
      <c r="P18" s="438"/>
      <c r="Q18" s="439"/>
      <c r="R18" s="440"/>
      <c r="S18" s="496"/>
      <c r="T18" s="439"/>
      <c r="U18" s="440"/>
      <c r="V18" s="496"/>
      <c r="W18" s="439"/>
      <c r="X18" s="497"/>
      <c r="Y18" s="498"/>
      <c r="Z18" s="499"/>
      <c r="AA18" s="499"/>
      <c r="AB18" s="499"/>
      <c r="AC18" s="499"/>
      <c r="AD18" s="77"/>
      <c r="AF18" s="97" t="s">
        <v>12</v>
      </c>
      <c r="AG18" s="97" t="s">
        <v>30</v>
      </c>
      <c r="AH18" s="265"/>
      <c r="AI18" s="267" t="s">
        <v>41</v>
      </c>
      <c r="AJ18" s="268"/>
      <c r="AK18" s="267" t="s">
        <v>33</v>
      </c>
      <c r="AL18" s="268"/>
      <c r="AM18" s="267" t="s">
        <v>40</v>
      </c>
      <c r="AN18" s="268"/>
    </row>
    <row r="19" spans="1:42" s="75" customFormat="1" ht="41.25" customHeight="1">
      <c r="A19" s="77"/>
      <c r="B19" s="104" t="s">
        <v>35</v>
      </c>
      <c r="C19" s="456" t="s">
        <v>265</v>
      </c>
      <c r="D19" s="457"/>
      <c r="E19" s="457"/>
      <c r="F19" s="457"/>
      <c r="G19" s="457"/>
      <c r="H19" s="457"/>
      <c r="I19" s="457"/>
      <c r="J19" s="457"/>
      <c r="K19" s="457"/>
      <c r="L19" s="457"/>
      <c r="M19" s="457"/>
      <c r="N19" s="457"/>
      <c r="O19" s="614"/>
      <c r="P19" s="570"/>
      <c r="Q19" s="571"/>
      <c r="R19" s="572"/>
      <c r="S19" s="494"/>
      <c r="T19" s="442"/>
      <c r="U19" s="495"/>
      <c r="V19" s="500"/>
      <c r="W19" s="500"/>
      <c r="X19" s="500"/>
      <c r="Y19" s="430"/>
      <c r="Z19" s="430"/>
      <c r="AA19" s="430"/>
      <c r="AB19" s="430"/>
      <c r="AC19" s="431"/>
      <c r="AD19" s="77"/>
      <c r="AF19" s="105" t="s">
        <v>290</v>
      </c>
      <c r="AG19" s="106">
        <v>0.33333333333333331</v>
      </c>
      <c r="AH19" s="107"/>
      <c r="AI19" s="108"/>
      <c r="AJ19" s="109"/>
      <c r="AK19" s="110"/>
      <c r="AL19" s="111"/>
      <c r="AM19" s="110"/>
      <c r="AN19" s="253"/>
      <c r="AP19" s="257"/>
    </row>
    <row r="20" spans="1:42" s="75" customFormat="1" ht="41.25" customHeight="1">
      <c r="A20" s="77"/>
      <c r="B20" s="104" t="s">
        <v>36</v>
      </c>
      <c r="C20" s="456" t="s">
        <v>266</v>
      </c>
      <c r="D20" s="457"/>
      <c r="E20" s="457"/>
      <c r="F20" s="457"/>
      <c r="G20" s="457"/>
      <c r="H20" s="457"/>
      <c r="I20" s="457"/>
      <c r="J20" s="457"/>
      <c r="K20" s="457"/>
      <c r="L20" s="457"/>
      <c r="M20" s="457"/>
      <c r="N20" s="457"/>
      <c r="O20" s="614"/>
      <c r="P20" s="578"/>
      <c r="Q20" s="579"/>
      <c r="R20" s="580"/>
      <c r="S20" s="501"/>
      <c r="T20" s="502"/>
      <c r="U20" s="503"/>
      <c r="V20" s="449"/>
      <c r="W20" s="449"/>
      <c r="X20" s="449"/>
      <c r="Y20" s="447"/>
      <c r="Z20" s="447"/>
      <c r="AA20" s="447"/>
      <c r="AB20" s="447"/>
      <c r="AC20" s="448"/>
      <c r="AD20" s="77"/>
      <c r="AF20" s="266" t="s">
        <v>291</v>
      </c>
      <c r="AG20" s="106">
        <v>0.33680555555555558</v>
      </c>
      <c r="AH20" s="107">
        <v>4</v>
      </c>
      <c r="AI20" s="108" t="s">
        <v>292</v>
      </c>
      <c r="AJ20" s="109" t="s">
        <v>45</v>
      </c>
      <c r="AK20" s="108" t="s">
        <v>52</v>
      </c>
      <c r="AL20" s="112" t="s">
        <v>53</v>
      </c>
      <c r="AM20" s="108" t="s">
        <v>54</v>
      </c>
      <c r="AN20" s="254" t="s">
        <v>55</v>
      </c>
      <c r="AP20" s="257"/>
    </row>
    <row r="21" spans="1:42" s="75" customFormat="1" ht="41.25" customHeight="1">
      <c r="A21" s="77"/>
      <c r="B21" s="104" t="s">
        <v>37</v>
      </c>
      <c r="C21" s="492" t="s">
        <v>267</v>
      </c>
      <c r="D21" s="493"/>
      <c r="E21" s="493"/>
      <c r="F21" s="493"/>
      <c r="G21" s="493"/>
      <c r="H21" s="493"/>
      <c r="I21" s="493"/>
      <c r="J21" s="493"/>
      <c r="K21" s="493"/>
      <c r="L21" s="493"/>
      <c r="M21" s="493"/>
      <c r="N21" s="493"/>
      <c r="O21" s="618"/>
      <c r="P21" s="578"/>
      <c r="Q21" s="579"/>
      <c r="R21" s="580"/>
      <c r="S21" s="501"/>
      <c r="T21" s="502"/>
      <c r="U21" s="503"/>
      <c r="V21" s="449"/>
      <c r="W21" s="449"/>
      <c r="X21" s="449"/>
      <c r="Y21" s="447"/>
      <c r="Z21" s="447"/>
      <c r="AA21" s="447"/>
      <c r="AB21" s="447"/>
      <c r="AC21" s="448"/>
      <c r="AD21" s="77"/>
      <c r="AF21" s="83"/>
      <c r="AG21" s="106">
        <v>0.34027777777777801</v>
      </c>
      <c r="AH21" s="113">
        <v>3</v>
      </c>
      <c r="AI21" s="114" t="s">
        <v>293</v>
      </c>
      <c r="AJ21" s="115" t="s">
        <v>294</v>
      </c>
      <c r="AK21" s="114" t="s">
        <v>56</v>
      </c>
      <c r="AL21" s="116" t="s">
        <v>57</v>
      </c>
      <c r="AM21" s="114" t="s">
        <v>58</v>
      </c>
      <c r="AN21" s="255" t="s">
        <v>59</v>
      </c>
      <c r="AP21" s="257"/>
    </row>
    <row r="22" spans="1:42" s="75" customFormat="1" ht="41.25" customHeight="1">
      <c r="A22" s="77"/>
      <c r="B22" s="104" t="s">
        <v>38</v>
      </c>
      <c r="C22" s="492" t="s">
        <v>268</v>
      </c>
      <c r="D22" s="493"/>
      <c r="E22" s="493"/>
      <c r="F22" s="493"/>
      <c r="G22" s="493"/>
      <c r="H22" s="493"/>
      <c r="I22" s="493"/>
      <c r="J22" s="493"/>
      <c r="K22" s="493"/>
      <c r="L22" s="493"/>
      <c r="M22" s="493"/>
      <c r="N22" s="493"/>
      <c r="O22" s="618"/>
      <c r="P22" s="578"/>
      <c r="Q22" s="579"/>
      <c r="R22" s="580"/>
      <c r="S22" s="501"/>
      <c r="T22" s="502"/>
      <c r="U22" s="503"/>
      <c r="V22" s="449"/>
      <c r="W22" s="449"/>
      <c r="X22" s="449"/>
      <c r="Y22" s="447"/>
      <c r="Z22" s="447"/>
      <c r="AA22" s="447"/>
      <c r="AB22" s="447"/>
      <c r="AC22" s="448"/>
      <c r="AD22" s="77"/>
      <c r="AF22" s="83"/>
      <c r="AG22" s="106">
        <v>0.34375</v>
      </c>
      <c r="AH22" s="113">
        <v>2</v>
      </c>
      <c r="AI22" s="114" t="s">
        <v>295</v>
      </c>
      <c r="AJ22" s="115" t="s">
        <v>294</v>
      </c>
      <c r="AK22" s="114" t="s">
        <v>60</v>
      </c>
      <c r="AL22" s="116" t="s">
        <v>61</v>
      </c>
      <c r="AM22" s="114" t="s">
        <v>62</v>
      </c>
      <c r="AN22" s="255" t="s">
        <v>63</v>
      </c>
      <c r="AP22" s="257"/>
    </row>
    <row r="23" spans="1:42" s="75" customFormat="1" ht="41.25" customHeight="1">
      <c r="A23" s="77"/>
      <c r="B23" s="104" t="s">
        <v>39</v>
      </c>
      <c r="C23" s="492" t="s">
        <v>269</v>
      </c>
      <c r="D23" s="493"/>
      <c r="E23" s="493"/>
      <c r="F23" s="493"/>
      <c r="G23" s="493"/>
      <c r="H23" s="493"/>
      <c r="I23" s="493"/>
      <c r="J23" s="493"/>
      <c r="K23" s="493"/>
      <c r="L23" s="493"/>
      <c r="M23" s="493"/>
      <c r="N23" s="493"/>
      <c r="O23" s="618"/>
      <c r="P23" s="578"/>
      <c r="Q23" s="579"/>
      <c r="R23" s="580"/>
      <c r="S23" s="619"/>
      <c r="T23" s="620"/>
      <c r="U23" s="621"/>
      <c r="V23" s="617"/>
      <c r="W23" s="617"/>
      <c r="X23" s="617"/>
      <c r="Y23" s="615"/>
      <c r="Z23" s="615"/>
      <c r="AA23" s="615"/>
      <c r="AB23" s="615"/>
      <c r="AC23" s="616"/>
      <c r="AD23" s="77"/>
      <c r="AF23" s="83"/>
      <c r="AG23" s="106">
        <v>0.34722222222222199</v>
      </c>
      <c r="AH23" s="117">
        <v>1</v>
      </c>
      <c r="AI23" s="118" t="s">
        <v>296</v>
      </c>
      <c r="AJ23" s="101" t="s">
        <v>294</v>
      </c>
      <c r="AK23" s="118" t="s">
        <v>64</v>
      </c>
      <c r="AL23" s="119" t="s">
        <v>65</v>
      </c>
      <c r="AM23" s="118" t="s">
        <v>66</v>
      </c>
      <c r="AN23" s="256" t="s">
        <v>67</v>
      </c>
      <c r="AP23" s="257"/>
    </row>
    <row r="24" spans="1:42" s="75" customFormat="1" ht="41.25" customHeight="1" thickBot="1">
      <c r="A24" s="77"/>
      <c r="B24" s="121" t="s">
        <v>270</v>
      </c>
      <c r="C24" s="492" t="s">
        <v>271</v>
      </c>
      <c r="D24" s="493"/>
      <c r="E24" s="493"/>
      <c r="F24" s="493"/>
      <c r="G24" s="493"/>
      <c r="H24" s="493"/>
      <c r="I24" s="493"/>
      <c r="J24" s="493"/>
      <c r="K24" s="493"/>
      <c r="L24" s="493"/>
      <c r="M24" s="493"/>
      <c r="N24" s="493"/>
      <c r="O24" s="493"/>
      <c r="P24" s="606"/>
      <c r="Q24" s="607"/>
      <c r="R24" s="608"/>
      <c r="S24" s="609"/>
      <c r="T24" s="607"/>
      <c r="U24" s="610"/>
      <c r="V24" s="613"/>
      <c r="W24" s="613"/>
      <c r="X24" s="613"/>
      <c r="Y24" s="611"/>
      <c r="Z24" s="611"/>
      <c r="AA24" s="611"/>
      <c r="AB24" s="611"/>
      <c r="AC24" s="612"/>
      <c r="AD24" s="77"/>
      <c r="AE24" s="123"/>
      <c r="AF24" s="83"/>
      <c r="AG24" s="106">
        <v>0.35069444444444497</v>
      </c>
      <c r="AH24" s="120"/>
      <c r="AI24" s="83"/>
      <c r="AJ24" s="83"/>
      <c r="AK24" s="120"/>
      <c r="AL24" s="83"/>
      <c r="AM24" s="120"/>
      <c r="AN24" s="120"/>
    </row>
    <row r="25" spans="1:42" s="75" customFormat="1" ht="41.25" customHeight="1">
      <c r="A25" s="77"/>
      <c r="B25" s="121"/>
      <c r="C25" s="492"/>
      <c r="D25" s="493"/>
      <c r="E25" s="493"/>
      <c r="F25" s="493"/>
      <c r="G25" s="493"/>
      <c r="H25" s="493"/>
      <c r="I25" s="493"/>
      <c r="J25" s="493"/>
      <c r="K25" s="493"/>
      <c r="L25" s="493"/>
      <c r="M25" s="493"/>
      <c r="N25" s="493"/>
      <c r="O25" s="493"/>
      <c r="P25" s="513"/>
      <c r="Q25" s="513"/>
      <c r="R25" s="513"/>
      <c r="S25" s="527"/>
      <c r="T25" s="528"/>
      <c r="U25" s="528"/>
      <c r="V25" s="509"/>
      <c r="W25" s="510"/>
      <c r="X25" s="510"/>
      <c r="Y25" s="512"/>
      <c r="Z25" s="512"/>
      <c r="AA25" s="512"/>
      <c r="AB25" s="512"/>
      <c r="AC25" s="512"/>
      <c r="AD25" s="77"/>
      <c r="AF25" s="83"/>
      <c r="AG25" s="106">
        <v>0.35416666666666669</v>
      </c>
      <c r="AH25" s="120"/>
      <c r="AI25" s="83"/>
      <c r="AJ25" s="83"/>
      <c r="AK25" s="120"/>
      <c r="AL25" s="83"/>
      <c r="AM25" s="120"/>
      <c r="AN25" s="120"/>
    </row>
    <row r="26" spans="1:42" s="75" customFormat="1" ht="41.25" customHeight="1">
      <c r="A26" s="77"/>
      <c r="B26" s="121"/>
      <c r="C26" s="492"/>
      <c r="D26" s="493"/>
      <c r="E26" s="493"/>
      <c r="F26" s="493"/>
      <c r="G26" s="493"/>
      <c r="H26" s="493"/>
      <c r="I26" s="493"/>
      <c r="J26" s="493"/>
      <c r="K26" s="493"/>
      <c r="L26" s="493"/>
      <c r="M26" s="493"/>
      <c r="N26" s="493"/>
      <c r="O26" s="493"/>
      <c r="P26" s="513"/>
      <c r="Q26" s="513"/>
      <c r="R26" s="513"/>
      <c r="S26" s="527"/>
      <c r="T26" s="528"/>
      <c r="U26" s="528"/>
      <c r="V26" s="509"/>
      <c r="W26" s="510"/>
      <c r="X26" s="510"/>
      <c r="Y26" s="512"/>
      <c r="Z26" s="512"/>
      <c r="AA26" s="512"/>
      <c r="AB26" s="512"/>
      <c r="AC26" s="512"/>
      <c r="AD26" s="77"/>
      <c r="AF26" s="83"/>
      <c r="AG26" s="106">
        <v>0.35763888888888901</v>
      </c>
      <c r="AH26" s="120"/>
      <c r="AI26" s="83"/>
      <c r="AJ26" s="83"/>
      <c r="AK26" s="120"/>
      <c r="AL26" s="83"/>
      <c r="AM26" s="120"/>
      <c r="AN26" s="120"/>
    </row>
    <row r="27" spans="1:42" s="75" customFormat="1" ht="41.25" customHeight="1">
      <c r="A27" s="77"/>
      <c r="B27" s="121"/>
      <c r="C27" s="492"/>
      <c r="D27" s="493"/>
      <c r="E27" s="493"/>
      <c r="F27" s="493"/>
      <c r="G27" s="493"/>
      <c r="H27" s="493"/>
      <c r="I27" s="493"/>
      <c r="J27" s="493"/>
      <c r="K27" s="493"/>
      <c r="L27" s="493"/>
      <c r="M27" s="493"/>
      <c r="N27" s="493"/>
      <c r="O27" s="493"/>
      <c r="P27" s="513"/>
      <c r="Q27" s="513"/>
      <c r="R27" s="513"/>
      <c r="S27" s="527"/>
      <c r="T27" s="528"/>
      <c r="U27" s="528"/>
      <c r="V27" s="509"/>
      <c r="W27" s="510"/>
      <c r="X27" s="510"/>
      <c r="Y27" s="512"/>
      <c r="Z27" s="512"/>
      <c r="AA27" s="512"/>
      <c r="AB27" s="512"/>
      <c r="AC27" s="512"/>
      <c r="AD27" s="77"/>
      <c r="AF27" s="83"/>
      <c r="AG27" s="106">
        <v>0.36111111111111099</v>
      </c>
      <c r="AH27" s="83"/>
      <c r="AI27" s="83"/>
      <c r="AJ27" s="83"/>
      <c r="AK27" s="120"/>
      <c r="AL27" s="83"/>
      <c r="AM27" s="120"/>
      <c r="AN27" s="120"/>
    </row>
    <row r="28" spans="1:42" s="75" customFormat="1" ht="41.25" customHeight="1">
      <c r="A28" s="77"/>
      <c r="B28" s="258"/>
      <c r="C28" s="518"/>
      <c r="D28" s="519"/>
      <c r="E28" s="519"/>
      <c r="F28" s="519"/>
      <c r="G28" s="519"/>
      <c r="H28" s="519"/>
      <c r="I28" s="519"/>
      <c r="J28" s="519"/>
      <c r="K28" s="519"/>
      <c r="L28" s="519"/>
      <c r="M28" s="519"/>
      <c r="N28" s="519"/>
      <c r="O28" s="519"/>
      <c r="P28" s="520"/>
      <c r="Q28" s="520"/>
      <c r="R28" s="520"/>
      <c r="S28" s="521"/>
      <c r="T28" s="522"/>
      <c r="U28" s="522"/>
      <c r="V28" s="506"/>
      <c r="W28" s="507"/>
      <c r="X28" s="507"/>
      <c r="Y28" s="508"/>
      <c r="Z28" s="508"/>
      <c r="AA28" s="508"/>
      <c r="AB28" s="508"/>
      <c r="AC28" s="508"/>
      <c r="AD28" s="77"/>
      <c r="AF28" s="83"/>
      <c r="AG28" s="106">
        <v>0.36458333333333398</v>
      </c>
      <c r="AH28" s="83"/>
      <c r="AI28" s="83"/>
      <c r="AJ28" s="83"/>
      <c r="AK28" s="120"/>
      <c r="AL28" s="83"/>
      <c r="AM28" s="120"/>
      <c r="AN28" s="120"/>
    </row>
    <row r="29" spans="1:42" s="257" customFormat="1" ht="41.25" customHeight="1">
      <c r="A29" s="77"/>
      <c r="B29" s="264"/>
      <c r="C29" s="450"/>
      <c r="D29" s="451"/>
      <c r="E29" s="451"/>
      <c r="F29" s="451"/>
      <c r="G29" s="451"/>
      <c r="H29" s="451"/>
      <c r="I29" s="451"/>
      <c r="J29" s="451"/>
      <c r="K29" s="451"/>
      <c r="L29" s="451"/>
      <c r="M29" s="451"/>
      <c r="N29" s="451"/>
      <c r="O29" s="452"/>
      <c r="P29" s="455"/>
      <c r="Q29" s="453"/>
      <c r="R29" s="453"/>
      <c r="S29" s="453"/>
      <c r="T29" s="453"/>
      <c r="U29" s="454"/>
      <c r="V29" s="453"/>
      <c r="W29" s="453"/>
      <c r="X29" s="454"/>
      <c r="Y29" s="523"/>
      <c r="Z29" s="523"/>
      <c r="AA29" s="523"/>
      <c r="AB29" s="523"/>
      <c r="AC29" s="523"/>
      <c r="AD29" s="77"/>
      <c r="AE29" s="123"/>
      <c r="AF29" s="83"/>
      <c r="AG29" s="106">
        <v>0.36805555555555602</v>
      </c>
      <c r="AH29" s="83"/>
      <c r="AI29" s="83"/>
      <c r="AJ29" s="83"/>
      <c r="AK29" s="83"/>
      <c r="AL29" s="83"/>
      <c r="AM29" s="83"/>
      <c r="AN29" s="83"/>
    </row>
    <row r="30" spans="1:42" s="257" customFormat="1" ht="8.25" customHeight="1">
      <c r="A30" s="77"/>
      <c r="B30" s="122"/>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3"/>
      <c r="AF30" s="83"/>
      <c r="AG30" s="106">
        <v>0.37152777777777801</v>
      </c>
      <c r="AH30" s="83"/>
      <c r="AI30" s="83"/>
      <c r="AJ30" s="83"/>
      <c r="AK30" s="83"/>
      <c r="AL30" s="83"/>
      <c r="AM30" s="83"/>
      <c r="AN30" s="83"/>
    </row>
    <row r="31" spans="1:42" s="257" customFormat="1" ht="15.75" customHeight="1">
      <c r="A31" s="77"/>
      <c r="B31" s="418" t="s">
        <v>287</v>
      </c>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20"/>
      <c r="AD31" s="77"/>
      <c r="AE31" s="123"/>
      <c r="AF31" s="83"/>
      <c r="AG31" s="106">
        <v>0.375</v>
      </c>
      <c r="AH31" s="83"/>
      <c r="AI31" s="83"/>
      <c r="AJ31" s="83"/>
      <c r="AK31" s="83"/>
      <c r="AL31" s="83"/>
      <c r="AM31" s="83"/>
      <c r="AN31" s="83"/>
    </row>
    <row r="32" spans="1:42" s="257" customFormat="1" ht="15.75" customHeight="1">
      <c r="A32" s="77"/>
      <c r="B32" s="421" t="s">
        <v>288</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3"/>
      <c r="AD32" s="77"/>
      <c r="AE32" s="123"/>
      <c r="AF32" s="83"/>
      <c r="AG32" s="106">
        <v>0.37847222222222299</v>
      </c>
      <c r="AH32" s="83"/>
      <c r="AI32" s="83"/>
      <c r="AJ32" s="83"/>
      <c r="AK32" s="83"/>
      <c r="AL32" s="83"/>
      <c r="AM32" s="83"/>
      <c r="AN32" s="83"/>
    </row>
    <row r="33" spans="1:55" s="28" customFormat="1" ht="15.75" customHeight="1">
      <c r="A33" s="5"/>
      <c r="B33" s="122"/>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5"/>
      <c r="AE33" s="8"/>
      <c r="AF33" s="83"/>
      <c r="AG33" s="106">
        <v>0.38194444444444497</v>
      </c>
      <c r="AH33" s="83"/>
      <c r="AI33" s="83"/>
      <c r="AJ33" s="83"/>
      <c r="AK33" s="83"/>
      <c r="AL33" s="83"/>
      <c r="AM33" s="83"/>
      <c r="AN33" s="83"/>
      <c r="AO33" s="6"/>
      <c r="AP33" s="6"/>
      <c r="AQ33" s="75"/>
      <c r="AR33" s="75"/>
      <c r="AS33" s="75"/>
      <c r="AT33" s="75"/>
      <c r="AU33" s="75"/>
      <c r="AV33" s="75"/>
      <c r="AW33" s="75"/>
      <c r="AX33" s="75"/>
      <c r="AY33" s="75"/>
      <c r="AZ33" s="75"/>
      <c r="BA33" s="75"/>
      <c r="BB33" s="75"/>
      <c r="BC33" s="75"/>
    </row>
    <row r="34" spans="1:55" s="28" customFormat="1" ht="15.75" customHeight="1">
      <c r="A34" s="5"/>
      <c r="B34" s="122"/>
      <c r="C34" s="77"/>
      <c r="D34" s="77"/>
      <c r="E34" s="77"/>
      <c r="F34" s="77"/>
      <c r="G34" s="77"/>
      <c r="H34" s="77"/>
      <c r="I34" s="77"/>
      <c r="J34" s="77"/>
      <c r="K34" s="77"/>
      <c r="L34" s="77"/>
      <c r="M34" s="83"/>
      <c r="N34" s="83"/>
      <c r="O34" s="83"/>
      <c r="P34" s="77"/>
      <c r="Q34" s="77"/>
      <c r="R34" s="77"/>
      <c r="S34" s="77"/>
      <c r="T34" s="77"/>
      <c r="U34" s="77"/>
      <c r="V34" s="77"/>
      <c r="W34" s="77"/>
      <c r="X34" s="77"/>
      <c r="Y34" s="77"/>
      <c r="Z34" s="77"/>
      <c r="AA34" s="77"/>
      <c r="AB34" s="77"/>
      <c r="AC34" s="77"/>
      <c r="AD34" s="5"/>
      <c r="AE34" s="8"/>
      <c r="AF34" s="83"/>
      <c r="AG34" s="106">
        <v>0.38541666666666702</v>
      </c>
      <c r="AH34" s="83"/>
      <c r="AI34" s="83"/>
      <c r="AJ34" s="83"/>
      <c r="AK34" s="83"/>
      <c r="AL34" s="83"/>
      <c r="AM34" s="83"/>
      <c r="AN34" s="83"/>
      <c r="AO34" s="6"/>
      <c r="AP34" s="6"/>
      <c r="AQ34" s="75"/>
      <c r="AR34" s="75"/>
      <c r="AS34" s="75"/>
      <c r="AT34" s="75"/>
      <c r="AU34" s="75"/>
      <c r="AV34" s="75"/>
      <c r="AW34" s="75"/>
      <c r="AX34" s="75"/>
      <c r="AY34" s="75"/>
      <c r="AZ34" s="75"/>
      <c r="BA34" s="75"/>
      <c r="BB34" s="75"/>
      <c r="BC34" s="75"/>
    </row>
    <row r="35" spans="1:55" s="28" customFormat="1" ht="15.75" customHeight="1">
      <c r="A35" s="5"/>
      <c r="B35" s="122"/>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106">
        <v>0.38888888888889001</v>
      </c>
      <c r="AO35" s="6"/>
      <c r="AP35" s="6"/>
      <c r="AQ35" s="75"/>
      <c r="AR35" s="75"/>
      <c r="AS35" s="75"/>
      <c r="AT35" s="75"/>
      <c r="AU35" s="75"/>
      <c r="AV35" s="75"/>
      <c r="AW35" s="75"/>
      <c r="AX35" s="75"/>
      <c r="AY35" s="75"/>
      <c r="AZ35" s="75"/>
      <c r="BA35" s="75"/>
      <c r="BB35" s="75"/>
      <c r="BC35" s="75"/>
    </row>
    <row r="36" spans="1:55" s="28" customFormat="1" ht="15.75" customHeight="1">
      <c r="A36" s="5"/>
      <c r="B36" s="122"/>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106">
        <v>0.39236111111111199</v>
      </c>
      <c r="AO36" s="6"/>
      <c r="AP36" s="6"/>
      <c r="AQ36" s="75"/>
      <c r="AR36" s="75"/>
      <c r="AS36" s="75"/>
      <c r="AT36" s="75"/>
      <c r="AU36" s="75"/>
      <c r="AV36" s="75"/>
      <c r="AW36" s="75"/>
      <c r="AX36" s="75"/>
      <c r="AY36" s="75"/>
      <c r="AZ36" s="75"/>
      <c r="BA36" s="75"/>
      <c r="BB36" s="75"/>
      <c r="BC36" s="75"/>
    </row>
    <row r="37" spans="1:55" s="28" customFormat="1" ht="15.75" customHeight="1">
      <c r="A37" s="5"/>
      <c r="B37" s="122"/>
      <c r="C37" s="77"/>
      <c r="D37" s="77"/>
      <c r="E37" s="77"/>
      <c r="F37" s="77"/>
      <c r="G37" s="77"/>
      <c r="H37" s="77"/>
      <c r="I37" s="77"/>
      <c r="J37" s="77"/>
      <c r="K37" s="77"/>
      <c r="L37" s="77"/>
      <c r="M37" s="83"/>
      <c r="N37" s="83"/>
      <c r="O37" s="83"/>
      <c r="P37" s="77"/>
      <c r="Q37" s="77"/>
      <c r="R37" s="77"/>
      <c r="S37" s="77"/>
      <c r="T37" s="77"/>
      <c r="U37" s="77"/>
      <c r="V37" s="77"/>
      <c r="W37" s="77"/>
      <c r="X37" s="77"/>
      <c r="Y37" s="77"/>
      <c r="Z37" s="77"/>
      <c r="AA37" s="77"/>
      <c r="AB37" s="77"/>
      <c r="AC37" s="77"/>
      <c r="AD37" s="5"/>
      <c r="AE37" s="8"/>
      <c r="AG37" s="106">
        <v>0.39583333333333398</v>
      </c>
      <c r="AO37" s="6"/>
      <c r="AP37" s="6"/>
      <c r="AQ37" s="75"/>
      <c r="AR37" s="75"/>
      <c r="AS37" s="75"/>
      <c r="AT37" s="75"/>
      <c r="AU37" s="75"/>
      <c r="AV37" s="75"/>
      <c r="AW37" s="75"/>
      <c r="AX37" s="75"/>
      <c r="AY37" s="75"/>
      <c r="AZ37" s="75"/>
      <c r="BA37" s="75"/>
      <c r="BB37" s="75"/>
      <c r="BC37" s="75"/>
    </row>
    <row r="38" spans="1:55" s="28" customFormat="1" ht="15.75" customHeight="1">
      <c r="A38" s="5"/>
      <c r="B38" s="122"/>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106">
        <v>0.39930555555555602</v>
      </c>
      <c r="AO38" s="6"/>
      <c r="AP38" s="6"/>
      <c r="AQ38" s="75"/>
      <c r="AR38" s="75"/>
      <c r="AS38" s="75"/>
      <c r="AT38" s="75"/>
      <c r="AU38" s="75"/>
      <c r="AV38" s="75"/>
      <c r="AW38" s="75"/>
      <c r="AX38" s="75"/>
      <c r="AY38" s="75"/>
      <c r="AZ38" s="75"/>
      <c r="BA38" s="75"/>
      <c r="BB38" s="75"/>
      <c r="BC38" s="75"/>
    </row>
    <row r="39" spans="1:55" s="28" customFormat="1" ht="15.75" customHeight="1">
      <c r="A39" s="5"/>
      <c r="B39" s="122"/>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106">
        <v>0.40277777777777901</v>
      </c>
      <c r="AO39" s="6"/>
      <c r="AP39" s="6"/>
      <c r="AQ39" s="75"/>
      <c r="AR39" s="75"/>
      <c r="AS39" s="75"/>
      <c r="AT39" s="75"/>
      <c r="AU39" s="75"/>
      <c r="AV39" s="75"/>
      <c r="AW39" s="75"/>
      <c r="AX39" s="75"/>
      <c r="AY39" s="75"/>
      <c r="AZ39" s="75"/>
      <c r="BA39" s="75"/>
      <c r="BB39" s="75"/>
      <c r="BC39" s="75"/>
    </row>
    <row r="40" spans="1:55" s="28" customFormat="1" ht="15.75" customHeight="1">
      <c r="A40" s="5"/>
      <c r="B40" s="122"/>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106">
        <v>0.406250000000001</v>
      </c>
      <c r="AO40" s="6"/>
      <c r="AP40" s="6"/>
      <c r="AQ40" s="75"/>
      <c r="AR40" s="75"/>
      <c r="AS40" s="75"/>
      <c r="AT40" s="75"/>
      <c r="AU40" s="75"/>
      <c r="AV40" s="75"/>
      <c r="AW40" s="75"/>
      <c r="AX40" s="75"/>
      <c r="AY40" s="75"/>
      <c r="AZ40" s="75"/>
      <c r="BA40" s="75"/>
      <c r="BB40" s="75"/>
      <c r="BC40" s="75"/>
    </row>
    <row r="41" spans="1:55" s="28" customFormat="1" ht="15.75" customHeight="1">
      <c r="A41" s="5"/>
      <c r="B41" s="122"/>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106">
        <v>0.40972222222222299</v>
      </c>
      <c r="AO41" s="6"/>
      <c r="AP41" s="6"/>
      <c r="AQ41" s="75"/>
      <c r="AR41" s="75"/>
      <c r="AS41" s="75"/>
      <c r="AT41" s="75"/>
      <c r="AU41" s="75"/>
      <c r="AV41" s="75"/>
      <c r="AW41" s="75"/>
      <c r="AX41" s="75"/>
      <c r="AY41" s="75"/>
      <c r="AZ41" s="75"/>
      <c r="BA41" s="75"/>
      <c r="BB41" s="75"/>
      <c r="BC41" s="75"/>
    </row>
    <row r="42" spans="1:55" s="28" customFormat="1" ht="15.75" customHeight="1">
      <c r="A42" s="5"/>
      <c r="B42" s="122"/>
      <c r="C42" s="77"/>
      <c r="D42" s="77"/>
      <c r="E42" s="77"/>
      <c r="F42" s="77"/>
      <c r="G42" s="77"/>
      <c r="H42" s="77"/>
      <c r="I42" s="77"/>
      <c r="J42" s="77"/>
      <c r="K42" s="77"/>
      <c r="L42" s="77"/>
      <c r="M42" s="83"/>
      <c r="N42" s="83"/>
      <c r="O42" s="83"/>
      <c r="P42" s="77"/>
      <c r="Q42" s="5"/>
      <c r="R42" s="5"/>
      <c r="S42" s="5"/>
      <c r="T42" s="5"/>
      <c r="U42" s="5"/>
      <c r="V42" s="5"/>
      <c r="W42" s="5"/>
      <c r="X42" s="5"/>
      <c r="Y42" s="5"/>
      <c r="Z42" s="5"/>
      <c r="AA42" s="5"/>
      <c r="AB42" s="5"/>
      <c r="AC42" s="5"/>
      <c r="AD42" s="5"/>
      <c r="AE42" s="8"/>
      <c r="AG42" s="106">
        <v>0.41319444444444497</v>
      </c>
      <c r="AO42" s="6"/>
      <c r="AP42" s="6"/>
      <c r="AQ42" s="75"/>
      <c r="AR42" s="75"/>
      <c r="AS42" s="75"/>
      <c r="AT42" s="75"/>
      <c r="AU42" s="75"/>
      <c r="AV42" s="75"/>
      <c r="AW42" s="75"/>
      <c r="AX42" s="75"/>
      <c r="AY42" s="75"/>
      <c r="AZ42" s="75"/>
      <c r="BA42" s="75"/>
      <c r="BB42" s="75"/>
      <c r="BC42" s="75"/>
    </row>
    <row r="43" spans="1:55" s="28" customFormat="1" ht="15.75" customHeight="1">
      <c r="A43" s="5"/>
      <c r="B43" s="122"/>
      <c r="C43" s="77"/>
      <c r="D43" s="77"/>
      <c r="E43" s="77"/>
      <c r="F43" s="77"/>
      <c r="G43" s="77"/>
      <c r="H43" s="77"/>
      <c r="I43" s="77"/>
      <c r="J43" s="77"/>
      <c r="K43" s="77"/>
      <c r="L43" s="77"/>
      <c r="M43" s="83"/>
      <c r="N43" s="83"/>
      <c r="O43" s="83"/>
      <c r="P43" s="77"/>
      <c r="Q43" s="5"/>
      <c r="R43" s="5"/>
      <c r="S43" s="5"/>
      <c r="T43" s="5"/>
      <c r="U43" s="5"/>
      <c r="V43" s="5"/>
      <c r="W43" s="5"/>
      <c r="X43" s="5"/>
      <c r="Y43" s="5"/>
      <c r="Z43" s="5"/>
      <c r="AA43" s="5"/>
      <c r="AB43" s="5"/>
      <c r="AC43" s="5"/>
      <c r="AD43" s="5"/>
      <c r="AE43" s="8"/>
      <c r="AG43" s="106">
        <v>0.41666666666666802</v>
      </c>
      <c r="AO43" s="6"/>
      <c r="AP43" s="6"/>
      <c r="AQ43" s="75"/>
      <c r="AR43" s="75"/>
      <c r="AS43" s="75"/>
      <c r="AT43" s="75"/>
      <c r="AU43" s="75"/>
      <c r="AV43" s="75"/>
      <c r="AW43" s="75"/>
      <c r="AX43" s="75"/>
      <c r="AY43" s="75"/>
      <c r="AZ43" s="75"/>
      <c r="BA43" s="75"/>
      <c r="BB43" s="75"/>
      <c r="BC43" s="75"/>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0.42013888888889001</v>
      </c>
      <c r="AO44" s="6"/>
      <c r="AP44" s="6"/>
      <c r="AQ44" s="75"/>
      <c r="AR44" s="75"/>
      <c r="AS44" s="75"/>
      <c r="AT44" s="75"/>
      <c r="AU44" s="75"/>
      <c r="AV44" s="75"/>
      <c r="AW44" s="75"/>
      <c r="AX44" s="75"/>
      <c r="AY44" s="75"/>
      <c r="AZ44" s="75"/>
      <c r="BA44" s="75"/>
      <c r="BB44" s="75"/>
      <c r="BC44" s="75"/>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0.42361111111111199</v>
      </c>
      <c r="AO45" s="6"/>
      <c r="AP45" s="6"/>
      <c r="AQ45" s="75"/>
      <c r="AR45" s="75"/>
      <c r="AS45" s="75"/>
      <c r="AT45" s="75"/>
      <c r="AU45" s="75"/>
      <c r="AV45" s="75"/>
      <c r="AW45" s="75"/>
      <c r="AX45" s="75"/>
      <c r="AY45" s="75"/>
      <c r="AZ45" s="75"/>
      <c r="BA45" s="75"/>
      <c r="BB45" s="75"/>
      <c r="BC45" s="75"/>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0.42708333333333398</v>
      </c>
      <c r="AO46" s="6"/>
      <c r="AP46" s="6"/>
      <c r="AQ46" s="75"/>
      <c r="AR46" s="75"/>
      <c r="AS46" s="75"/>
      <c r="AT46" s="75"/>
      <c r="AU46" s="75"/>
      <c r="AV46" s="75"/>
      <c r="AW46" s="75"/>
      <c r="AX46" s="75"/>
      <c r="AY46" s="75"/>
      <c r="AZ46" s="75"/>
      <c r="BA46" s="75"/>
      <c r="BB46" s="75"/>
      <c r="BC46" s="75"/>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0.43055555555555702</v>
      </c>
      <c r="AO47" s="6"/>
      <c r="AP47" s="6"/>
      <c r="AQ47" s="75"/>
      <c r="AR47" s="75"/>
      <c r="AS47" s="75"/>
      <c r="AT47" s="75"/>
      <c r="AU47" s="75"/>
      <c r="AV47" s="75"/>
      <c r="AW47" s="75"/>
      <c r="AX47" s="75"/>
      <c r="AY47" s="75"/>
      <c r="AZ47" s="75"/>
      <c r="BA47" s="75"/>
      <c r="BB47" s="75"/>
      <c r="BC47" s="75"/>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0.43402777777777901</v>
      </c>
      <c r="AO48" s="6"/>
      <c r="AP48" s="6"/>
      <c r="AQ48" s="75"/>
      <c r="AR48" s="75"/>
      <c r="AS48" s="75"/>
      <c r="AT48" s="75"/>
      <c r="AU48" s="75"/>
      <c r="AV48" s="75"/>
      <c r="AW48" s="75"/>
      <c r="AX48" s="75"/>
      <c r="AY48" s="75"/>
      <c r="AZ48" s="75"/>
      <c r="BA48" s="75"/>
      <c r="BB48" s="75"/>
      <c r="BC48" s="75"/>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75"/>
      <c r="AR49" s="75"/>
      <c r="AS49" s="75"/>
      <c r="AT49" s="75"/>
      <c r="AU49" s="75"/>
      <c r="AV49" s="75"/>
      <c r="AW49" s="75"/>
      <c r="AX49" s="75"/>
      <c r="AY49" s="75"/>
      <c r="AZ49" s="75"/>
      <c r="BA49" s="75"/>
      <c r="BB49" s="75"/>
      <c r="BC49" s="75"/>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c r="AO50" s="6"/>
      <c r="AP50" s="6"/>
      <c r="AQ50" s="75"/>
      <c r="AR50" s="75"/>
      <c r="AS50" s="75"/>
      <c r="AT50" s="75"/>
      <c r="AU50" s="75"/>
      <c r="AV50" s="75"/>
      <c r="AW50" s="75"/>
      <c r="AX50" s="75"/>
      <c r="AY50" s="75"/>
      <c r="AZ50" s="75"/>
      <c r="BA50" s="75"/>
      <c r="BB50" s="75"/>
      <c r="BC50" s="75"/>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c r="AO51" s="6"/>
      <c r="AP51" s="6"/>
      <c r="AQ51" s="75"/>
      <c r="AR51" s="75"/>
      <c r="AS51" s="75"/>
      <c r="AT51" s="75"/>
      <c r="AU51" s="75"/>
      <c r="AV51" s="75"/>
      <c r="AW51" s="75"/>
      <c r="AX51" s="75"/>
      <c r="AY51" s="75"/>
      <c r="AZ51" s="75"/>
      <c r="BA51" s="75"/>
      <c r="BB51" s="75"/>
      <c r="BC51" s="75"/>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c r="AO52" s="6"/>
      <c r="AP52" s="6"/>
      <c r="AQ52" s="75"/>
      <c r="AR52" s="75"/>
      <c r="AS52" s="75"/>
      <c r="AT52" s="75"/>
      <c r="AU52" s="75"/>
      <c r="AV52" s="75"/>
      <c r="AW52" s="75"/>
      <c r="AX52" s="75"/>
      <c r="AY52" s="75"/>
      <c r="AZ52" s="75"/>
      <c r="BA52" s="75"/>
      <c r="BB52" s="75"/>
      <c r="BC52" s="75"/>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c r="AO53" s="6"/>
      <c r="AP53" s="6"/>
      <c r="AQ53" s="75"/>
      <c r="AR53" s="75"/>
      <c r="AS53" s="75"/>
      <c r="AT53" s="75"/>
      <c r="AU53" s="75"/>
      <c r="AV53" s="75"/>
      <c r="AW53" s="75"/>
      <c r="AX53" s="75"/>
      <c r="AY53" s="75"/>
      <c r="AZ53" s="75"/>
      <c r="BA53" s="75"/>
      <c r="BB53" s="75"/>
      <c r="BC53" s="75"/>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0.45486111111111199</v>
      </c>
      <c r="AO54" s="6"/>
      <c r="AP54" s="6"/>
      <c r="AQ54" s="75"/>
      <c r="AR54" s="75"/>
      <c r="AS54" s="75"/>
      <c r="AT54" s="75"/>
      <c r="AU54" s="75"/>
      <c r="AV54" s="75"/>
      <c r="AW54" s="75"/>
      <c r="AX54" s="75"/>
      <c r="AY54" s="75"/>
      <c r="AZ54" s="75"/>
      <c r="BA54" s="75"/>
      <c r="BB54" s="75"/>
      <c r="BC54" s="75"/>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0.45833333333333498</v>
      </c>
      <c r="AO55" s="6"/>
      <c r="AP55" s="6"/>
      <c r="AQ55" s="75"/>
      <c r="AR55" s="75"/>
      <c r="AS55" s="75"/>
      <c r="AT55" s="75"/>
      <c r="AU55" s="75"/>
      <c r="AV55" s="75"/>
      <c r="AW55" s="75"/>
      <c r="AX55" s="75"/>
      <c r="AY55" s="75"/>
      <c r="AZ55" s="75"/>
      <c r="BA55" s="75"/>
      <c r="BB55" s="75"/>
      <c r="BC55" s="75"/>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0.46180555555555702</v>
      </c>
      <c r="AO56" s="6"/>
      <c r="AP56" s="6"/>
      <c r="AQ56" s="75"/>
      <c r="AR56" s="75"/>
      <c r="AS56" s="75"/>
      <c r="AT56" s="75"/>
      <c r="AU56" s="75"/>
      <c r="AV56" s="75"/>
      <c r="AW56" s="75"/>
      <c r="AX56" s="75"/>
      <c r="AY56" s="75"/>
      <c r="AZ56" s="75"/>
      <c r="BA56" s="75"/>
      <c r="BB56" s="75"/>
      <c r="BC56" s="75"/>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0.46527777777777901</v>
      </c>
      <c r="AO57" s="6"/>
      <c r="AP57" s="6"/>
      <c r="AQ57" s="75"/>
      <c r="AR57" s="75"/>
      <c r="AS57" s="75"/>
      <c r="AT57" s="75"/>
      <c r="AU57" s="75"/>
      <c r="AV57" s="75"/>
      <c r="AW57" s="75"/>
      <c r="AX57" s="75"/>
      <c r="AY57" s="75"/>
      <c r="AZ57" s="75"/>
      <c r="BA57" s="75"/>
      <c r="BB57" s="75"/>
      <c r="BC57" s="75"/>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75"/>
      <c r="AR58" s="75"/>
      <c r="AS58" s="75"/>
      <c r="AT58" s="75"/>
      <c r="AU58" s="75"/>
      <c r="AV58" s="75"/>
      <c r="AW58" s="75"/>
      <c r="AX58" s="75"/>
      <c r="AY58" s="75"/>
      <c r="AZ58" s="75"/>
      <c r="BA58" s="75"/>
      <c r="BB58" s="75"/>
      <c r="BC58" s="75"/>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0.47222222222222399</v>
      </c>
      <c r="AO59" s="6"/>
      <c r="AP59" s="6"/>
      <c r="AQ59" s="75"/>
      <c r="AR59" s="75"/>
      <c r="AS59" s="75"/>
      <c r="AT59" s="75"/>
      <c r="AU59" s="75"/>
      <c r="AV59" s="75"/>
      <c r="AW59" s="75"/>
      <c r="AX59" s="75"/>
      <c r="AY59" s="75"/>
      <c r="AZ59" s="75"/>
      <c r="BA59" s="75"/>
      <c r="BB59" s="75"/>
      <c r="BC59" s="75"/>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0.47569444444444597</v>
      </c>
      <c r="AO60" s="6"/>
      <c r="AP60" s="6"/>
      <c r="AQ60" s="75"/>
      <c r="AR60" s="75"/>
      <c r="AS60" s="75"/>
      <c r="AT60" s="75"/>
      <c r="AU60" s="75"/>
      <c r="AV60" s="75"/>
      <c r="AW60" s="75"/>
      <c r="AX60" s="75"/>
      <c r="AY60" s="75"/>
      <c r="AZ60" s="75"/>
      <c r="BA60" s="75"/>
      <c r="BB60" s="75"/>
      <c r="BC60" s="75"/>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0.47916666666666802</v>
      </c>
      <c r="AO61" s="6"/>
      <c r="AP61" s="6"/>
      <c r="AQ61" s="75"/>
      <c r="AR61" s="75"/>
      <c r="AS61" s="75"/>
      <c r="AT61" s="75"/>
      <c r="AU61" s="75"/>
      <c r="AV61" s="75"/>
      <c r="AW61" s="75"/>
      <c r="AX61" s="75"/>
      <c r="AY61" s="75"/>
      <c r="AZ61" s="75"/>
      <c r="BA61" s="75"/>
      <c r="BB61" s="75"/>
      <c r="BC61" s="75"/>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0.48263888888889001</v>
      </c>
      <c r="AO62" s="6"/>
      <c r="AP62" s="6"/>
      <c r="AQ62" s="75"/>
      <c r="AR62" s="75"/>
      <c r="AS62" s="75"/>
      <c r="AT62" s="75"/>
      <c r="AU62" s="75"/>
      <c r="AV62" s="75"/>
      <c r="AW62" s="75"/>
      <c r="AX62" s="75"/>
      <c r="AY62" s="75"/>
      <c r="AZ62" s="75"/>
      <c r="BA62" s="75"/>
      <c r="BB62" s="75"/>
      <c r="BC62" s="75"/>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0.48611111111111299</v>
      </c>
      <c r="AO63" s="6"/>
      <c r="AP63" s="6"/>
      <c r="AQ63" s="75"/>
      <c r="AR63" s="75"/>
      <c r="AS63" s="75"/>
      <c r="AT63" s="75"/>
      <c r="AU63" s="75"/>
      <c r="AV63" s="75"/>
      <c r="AW63" s="75"/>
      <c r="AX63" s="75"/>
      <c r="AY63" s="75"/>
      <c r="AZ63" s="75"/>
      <c r="BA63" s="75"/>
      <c r="BB63" s="75"/>
      <c r="BC63" s="75"/>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0.48958333333333498</v>
      </c>
      <c r="AO64" s="6"/>
      <c r="AP64" s="6"/>
      <c r="AQ64" s="75"/>
      <c r="AR64" s="75"/>
      <c r="AS64" s="75"/>
      <c r="AT64" s="75"/>
      <c r="AU64" s="75"/>
      <c r="AV64" s="75"/>
      <c r="AW64" s="75"/>
      <c r="AX64" s="75"/>
      <c r="AY64" s="75"/>
      <c r="AZ64" s="75"/>
      <c r="BA64" s="75"/>
      <c r="BB64" s="75"/>
      <c r="BC64" s="75"/>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0.49305555555555702</v>
      </c>
      <c r="AO65" s="6"/>
      <c r="AP65" s="6"/>
      <c r="AQ65" s="75"/>
      <c r="AR65" s="75"/>
      <c r="AS65" s="75"/>
      <c r="AT65" s="75"/>
      <c r="AU65" s="75"/>
      <c r="AV65" s="75"/>
      <c r="AW65" s="75"/>
      <c r="AX65" s="75"/>
      <c r="AY65" s="75"/>
      <c r="AZ65" s="75"/>
      <c r="BA65" s="75"/>
      <c r="BB65" s="75"/>
      <c r="BC65" s="75"/>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0.49652777777777901</v>
      </c>
      <c r="AO66" s="6"/>
      <c r="AP66" s="6"/>
      <c r="AQ66" s="75"/>
      <c r="AR66" s="75"/>
      <c r="AS66" s="75"/>
      <c r="AT66" s="75"/>
      <c r="AU66" s="75"/>
      <c r="AV66" s="75"/>
      <c r="AW66" s="75"/>
      <c r="AX66" s="75"/>
      <c r="AY66" s="75"/>
      <c r="AZ66" s="75"/>
      <c r="BA66" s="75"/>
      <c r="BB66" s="75"/>
      <c r="BC66" s="75"/>
    </row>
    <row r="67" spans="1:55"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75"/>
      <c r="AR67" s="75"/>
      <c r="AS67" s="75"/>
      <c r="AT67" s="75"/>
      <c r="AU67" s="75"/>
      <c r="AV67" s="75"/>
      <c r="AW67" s="75"/>
      <c r="AX67" s="75"/>
      <c r="AY67" s="75"/>
      <c r="AZ67" s="75"/>
      <c r="BA67" s="75"/>
      <c r="BB67" s="75"/>
      <c r="BC67" s="75"/>
    </row>
    <row r="68" spans="1:55"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0.50347222222222399</v>
      </c>
      <c r="AO68" s="6"/>
      <c r="AP68" s="6"/>
      <c r="AQ68" s="75"/>
      <c r="AR68" s="75"/>
      <c r="AS68" s="75"/>
      <c r="AT68" s="75"/>
      <c r="AU68" s="75"/>
      <c r="AV68" s="75"/>
      <c r="AW68" s="75"/>
      <c r="AX68" s="75"/>
      <c r="AY68" s="75"/>
      <c r="AZ68" s="75"/>
      <c r="BA68" s="75"/>
      <c r="BB68" s="75"/>
      <c r="BC68" s="75"/>
    </row>
    <row r="69" spans="1:55"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0.50694444444444597</v>
      </c>
      <c r="AO69" s="6"/>
      <c r="AP69" s="6"/>
      <c r="AQ69" s="75"/>
      <c r="AR69" s="75"/>
      <c r="AS69" s="75"/>
      <c r="AT69" s="75"/>
      <c r="AU69" s="75"/>
      <c r="AV69" s="75"/>
      <c r="AW69" s="75"/>
      <c r="AX69" s="75"/>
      <c r="AY69" s="75"/>
      <c r="AZ69" s="75"/>
      <c r="BA69" s="75"/>
      <c r="BB69" s="75"/>
      <c r="BC69" s="75"/>
    </row>
    <row r="70" spans="1:55"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0.51041666666666896</v>
      </c>
      <c r="AO70" s="6"/>
      <c r="AP70" s="6"/>
      <c r="AQ70" s="75"/>
      <c r="AR70" s="75"/>
      <c r="AS70" s="75"/>
      <c r="AT70" s="75"/>
      <c r="AU70" s="75"/>
      <c r="AV70" s="75"/>
      <c r="AW70" s="75"/>
      <c r="AX70" s="75"/>
      <c r="AY70" s="75"/>
      <c r="AZ70" s="75"/>
      <c r="BA70" s="75"/>
      <c r="BB70" s="75"/>
      <c r="BC70" s="75"/>
    </row>
    <row r="71" spans="1:55"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0.51388888888889095</v>
      </c>
      <c r="AO71" s="6"/>
      <c r="AP71" s="6"/>
      <c r="AQ71" s="75"/>
      <c r="AR71" s="75"/>
      <c r="AS71" s="75"/>
      <c r="AT71" s="75"/>
      <c r="AU71" s="75"/>
      <c r="AV71" s="75"/>
      <c r="AW71" s="75"/>
      <c r="AX71" s="75"/>
      <c r="AY71" s="75"/>
      <c r="AZ71" s="75"/>
      <c r="BA71" s="75"/>
      <c r="BB71" s="75"/>
      <c r="BC71" s="75"/>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0.51736111111111305</v>
      </c>
      <c r="AO72" s="6"/>
      <c r="AP72" s="6"/>
      <c r="AQ72" s="75"/>
      <c r="AR72" s="75"/>
      <c r="AS72" s="75"/>
      <c r="AT72" s="75"/>
      <c r="AU72" s="75"/>
      <c r="AV72" s="75"/>
      <c r="AW72" s="75"/>
      <c r="AX72" s="75"/>
      <c r="AY72" s="75"/>
      <c r="AZ72" s="75"/>
      <c r="BA72" s="75"/>
      <c r="BB72" s="75"/>
      <c r="BC72" s="75"/>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0.52083333333333504</v>
      </c>
      <c r="AO73" s="6"/>
      <c r="AP73" s="6"/>
      <c r="AQ73" s="75"/>
      <c r="AR73" s="75"/>
      <c r="AS73" s="75"/>
      <c r="AT73" s="75"/>
      <c r="AU73" s="75"/>
      <c r="AV73" s="75"/>
      <c r="AW73" s="75"/>
      <c r="AX73" s="75"/>
      <c r="AY73" s="75"/>
      <c r="AZ73" s="75"/>
      <c r="BA73" s="75"/>
      <c r="BB73" s="75"/>
      <c r="BC73" s="75"/>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0.52430555555555802</v>
      </c>
      <c r="AO74" s="6"/>
      <c r="AP74" s="6"/>
      <c r="AQ74" s="75"/>
      <c r="AR74" s="75"/>
      <c r="AS74" s="75"/>
      <c r="AT74" s="75"/>
      <c r="AU74" s="75"/>
      <c r="AV74" s="75"/>
      <c r="AW74" s="75"/>
      <c r="AX74" s="75"/>
      <c r="AY74" s="75"/>
      <c r="AZ74" s="75"/>
      <c r="BA74" s="75"/>
      <c r="BB74" s="75"/>
      <c r="BC74" s="75"/>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0.52777777777778001</v>
      </c>
      <c r="AO75" s="6"/>
      <c r="AP75" s="6"/>
      <c r="AQ75" s="75"/>
      <c r="AR75" s="75"/>
      <c r="AS75" s="75"/>
      <c r="AT75" s="75"/>
      <c r="AU75" s="75"/>
      <c r="AV75" s="75"/>
      <c r="AW75" s="75"/>
      <c r="AX75" s="75"/>
      <c r="AY75" s="75"/>
      <c r="AZ75" s="75"/>
      <c r="BA75" s="75"/>
      <c r="BB75" s="75"/>
      <c r="BC75" s="75"/>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c r="AQ76" s="75"/>
      <c r="AR76" s="75"/>
      <c r="AS76" s="75"/>
      <c r="AT76" s="75"/>
      <c r="AU76" s="75"/>
      <c r="AV76" s="75"/>
      <c r="AW76" s="75"/>
      <c r="AX76" s="75"/>
      <c r="AY76" s="75"/>
      <c r="AZ76" s="75"/>
      <c r="BA76" s="75"/>
      <c r="BB76" s="75"/>
      <c r="BC76" s="75"/>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0.53472222222222399</v>
      </c>
      <c r="AQ77" s="75"/>
      <c r="AR77" s="75"/>
      <c r="AS77" s="75"/>
      <c r="AT77" s="75"/>
      <c r="AU77" s="75"/>
      <c r="AV77" s="75"/>
      <c r="AW77" s="75"/>
      <c r="AX77" s="75"/>
      <c r="AY77" s="75"/>
      <c r="AZ77" s="75"/>
      <c r="BA77" s="75"/>
      <c r="BB77" s="75"/>
      <c r="BC77" s="75"/>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0.53819444444444697</v>
      </c>
      <c r="AQ78" s="75"/>
      <c r="AR78" s="75"/>
      <c r="AS78" s="75"/>
      <c r="AT78" s="75"/>
      <c r="AU78" s="75"/>
      <c r="AV78" s="75"/>
      <c r="AW78" s="75"/>
      <c r="AX78" s="75"/>
      <c r="AY78" s="75"/>
      <c r="AZ78" s="75"/>
      <c r="BA78" s="75"/>
      <c r="BB78" s="75"/>
      <c r="BC78" s="75"/>
    </row>
    <row r="79" spans="1:55"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0.54166666666666896</v>
      </c>
      <c r="AQ79" s="75"/>
      <c r="AR79" s="75"/>
      <c r="AS79" s="75"/>
      <c r="AT79" s="75"/>
      <c r="AU79" s="75"/>
      <c r="AV79" s="75"/>
      <c r="AW79" s="75"/>
      <c r="AX79" s="75"/>
      <c r="AY79" s="75"/>
      <c r="AZ79" s="75"/>
      <c r="BA79" s="75"/>
      <c r="BB79" s="75"/>
      <c r="BC79" s="75"/>
    </row>
    <row r="80" spans="1:55"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0.54513888888889095</v>
      </c>
      <c r="AQ80" s="75"/>
      <c r="AR80" s="75"/>
      <c r="AS80" s="75"/>
      <c r="AT80" s="75"/>
      <c r="AU80" s="75"/>
      <c r="AV80" s="75"/>
      <c r="AW80" s="75"/>
      <c r="AX80" s="75"/>
      <c r="AY80" s="75"/>
      <c r="AZ80" s="75"/>
      <c r="BA80" s="75"/>
      <c r="BB80" s="75"/>
      <c r="BC80" s="75"/>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6">
        <v>0.750000000000005</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106">
        <v>0.75347222222222698</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106">
        <v>0.75694444444444897</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106">
        <v>0.76041666666667196</v>
      </c>
    </row>
    <row r="143" spans="1:33" s="28" customFormat="1" ht="17.2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106">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0.77430555555556102</v>
      </c>
    </row>
    <row r="147" spans="1:33"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6">
        <v>0.77777777777778301</v>
      </c>
    </row>
    <row r="148" spans="1:33">
      <c r="AG148" s="106">
        <v>0.781250000000005</v>
      </c>
    </row>
    <row r="149" spans="1:33">
      <c r="AG149" s="106">
        <v>0.78472222222222798</v>
      </c>
    </row>
    <row r="150" spans="1:33">
      <c r="AG150" s="106">
        <v>0.78819444444444997</v>
      </c>
    </row>
    <row r="151" spans="1:33">
      <c r="AG151" s="106">
        <v>0.79166666666667196</v>
      </c>
    </row>
    <row r="152" spans="1:33">
      <c r="AG152" s="106"/>
    </row>
  </sheetData>
  <sheetProtection sheet="1" objects="1" scenarios="1" formatCells="0"/>
  <mergeCells count="87">
    <mergeCell ref="V29:X29"/>
    <mergeCell ref="Y29:AC29"/>
    <mergeCell ref="C27:O27"/>
    <mergeCell ref="P27:R27"/>
    <mergeCell ref="S27:U27"/>
    <mergeCell ref="V27:X27"/>
    <mergeCell ref="Y27:AC27"/>
    <mergeCell ref="P28:R28"/>
    <mergeCell ref="S28:U28"/>
    <mergeCell ref="C21:O21"/>
    <mergeCell ref="C22:O22"/>
    <mergeCell ref="C23:O23"/>
    <mergeCell ref="P22:R22"/>
    <mergeCell ref="S22:U22"/>
    <mergeCell ref="P23:R23"/>
    <mergeCell ref="S23:U23"/>
    <mergeCell ref="S21:U21"/>
    <mergeCell ref="V22:X22"/>
    <mergeCell ref="P21:R21"/>
    <mergeCell ref="V28:X28"/>
    <mergeCell ref="Y16:AC17"/>
    <mergeCell ref="Y28:AC28"/>
    <mergeCell ref="Y23:AC23"/>
    <mergeCell ref="Y21:AC21"/>
    <mergeCell ref="Y22:AC22"/>
    <mergeCell ref="V23:X23"/>
    <mergeCell ref="Y20:AC20"/>
    <mergeCell ref="P18:R18"/>
    <mergeCell ref="Y10:AC11"/>
    <mergeCell ref="V21:X21"/>
    <mergeCell ref="C19:O19"/>
    <mergeCell ref="C20:O20"/>
    <mergeCell ref="V16:X17"/>
    <mergeCell ref="B16:O17"/>
    <mergeCell ref="P16:R17"/>
    <mergeCell ref="B18:O18"/>
    <mergeCell ref="V10:X11"/>
    <mergeCell ref="B13:C14"/>
    <mergeCell ref="E13:U13"/>
    <mergeCell ref="V18:X18"/>
    <mergeCell ref="E11:I11"/>
    <mergeCell ref="M11:P11"/>
    <mergeCell ref="P20:R20"/>
    <mergeCell ref="S19:U19"/>
    <mergeCell ref="B3:AC3"/>
    <mergeCell ref="B6:C6"/>
    <mergeCell ref="D6:AC6"/>
    <mergeCell ref="B7:C7"/>
    <mergeCell ref="D7:AC7"/>
    <mergeCell ref="R11:U11"/>
    <mergeCell ref="B10:C11"/>
    <mergeCell ref="E10:I10"/>
    <mergeCell ref="J10:K11"/>
    <mergeCell ref="M10:P10"/>
    <mergeCell ref="R10:U10"/>
    <mergeCell ref="Y13:AC14"/>
    <mergeCell ref="E14:U14"/>
    <mergeCell ref="C24:O24"/>
    <mergeCell ref="P24:R24"/>
    <mergeCell ref="S24:U24"/>
    <mergeCell ref="V13:X14"/>
    <mergeCell ref="S18:U18"/>
    <mergeCell ref="Y24:AC24"/>
    <mergeCell ref="S16:U17"/>
    <mergeCell ref="P19:R19"/>
    <mergeCell ref="V19:X19"/>
    <mergeCell ref="S20:U20"/>
    <mergeCell ref="V24:X24"/>
    <mergeCell ref="V20:X20"/>
    <mergeCell ref="Y18:AC18"/>
    <mergeCell ref="Y19:AC19"/>
    <mergeCell ref="B32:AC32"/>
    <mergeCell ref="C25:O25"/>
    <mergeCell ref="P25:R25"/>
    <mergeCell ref="S25:U25"/>
    <mergeCell ref="V25:X25"/>
    <mergeCell ref="Y25:AC25"/>
    <mergeCell ref="B31:AC31"/>
    <mergeCell ref="C28:O28"/>
    <mergeCell ref="C29:O29"/>
    <mergeCell ref="P29:R29"/>
    <mergeCell ref="C26:O26"/>
    <mergeCell ref="P26:R26"/>
    <mergeCell ref="S26:U26"/>
    <mergeCell ref="V26:X26"/>
    <mergeCell ref="Y26:AC26"/>
    <mergeCell ref="S29:U29"/>
  </mergeCells>
  <phoneticPr fontId="1"/>
  <dataValidations count="2">
    <dataValidation type="list" allowBlank="1" showInputMessage="1" showErrorMessage="1" sqref="M10 M11:P11 R10 R11:U11" xr:uid="{00000000-0002-0000-0D00-000000000000}">
      <formula1>$AG$17:$AG$147</formula1>
    </dataValidation>
    <dataValidation type="list" allowBlank="1" showInputMessage="1" showErrorMessage="1" sqref="S19:S28 P19:P28 V19:V28 P29:X29" xr:uid="{00000000-0002-0000-0D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dimension ref="A1:AL93"/>
  <sheetViews>
    <sheetView showGridLines="0" zoomScaleNormal="100" workbookViewId="0">
      <selection activeCell="Y13" sqref="Y13:AC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109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476" t="s">
        <v>233</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82" t="s">
        <v>27</v>
      </c>
      <c r="C6" s="482"/>
      <c r="D6" s="484" t="str">
        <f>IF(ISBLANK(シート1!E5),"",シート1!E5)</f>
        <v>専門Ⅱ　Ｃコース</v>
      </c>
      <c r="E6" s="484"/>
      <c r="F6" s="484"/>
      <c r="G6" s="484"/>
      <c r="H6" s="484"/>
      <c r="I6" s="484"/>
      <c r="J6" s="484"/>
      <c r="K6" s="484"/>
      <c r="L6" s="484"/>
      <c r="M6" s="484"/>
      <c r="N6" s="484"/>
      <c r="O6" s="484"/>
      <c r="P6" s="484"/>
      <c r="Q6" s="484"/>
      <c r="R6" s="484"/>
      <c r="S6" s="484"/>
      <c r="T6" s="484"/>
      <c r="U6" s="484"/>
      <c r="V6" s="484"/>
      <c r="W6" s="484"/>
      <c r="X6" s="484"/>
      <c r="Y6" s="484"/>
      <c r="Z6" s="484"/>
      <c r="AA6" s="484"/>
      <c r="AB6" s="484"/>
      <c r="AC6" s="485"/>
      <c r="AE6" s="77"/>
      <c r="AF6" s="75" t="s">
        <v>137</v>
      </c>
    </row>
    <row r="7" spans="1:38" s="75" customFormat="1" ht="32.1" customHeight="1">
      <c r="A7" s="80"/>
      <c r="B7" s="483" t="s">
        <v>242</v>
      </c>
      <c r="C7" s="483"/>
      <c r="D7" s="564" t="str">
        <f>'シート2-②-5'!D7:AC7</f>
        <v>②-5ケアマネジメントにおける実践事例の研究及び発表「家族への支援の視点が必要な事例」</v>
      </c>
      <c r="E7" s="564"/>
      <c r="F7" s="564"/>
      <c r="G7" s="564"/>
      <c r="H7" s="564"/>
      <c r="I7" s="564"/>
      <c r="J7" s="564"/>
      <c r="K7" s="564"/>
      <c r="L7" s="564"/>
      <c r="M7" s="564"/>
      <c r="N7" s="564"/>
      <c r="O7" s="564"/>
      <c r="P7" s="564"/>
      <c r="Q7" s="564"/>
      <c r="R7" s="564"/>
      <c r="S7" s="564"/>
      <c r="T7" s="564"/>
      <c r="U7" s="564"/>
      <c r="V7" s="564"/>
      <c r="W7" s="564"/>
      <c r="X7" s="564"/>
      <c r="Y7" s="564"/>
      <c r="Z7" s="564"/>
      <c r="AA7" s="564"/>
      <c r="AB7" s="564"/>
      <c r="AC7" s="565"/>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412" t="s">
        <v>28</v>
      </c>
      <c r="C10" s="412"/>
      <c r="D10" s="87">
        <v>1</v>
      </c>
      <c r="E10" s="529">
        <f>IF(ISBLANK('シート2-②-5'!E10),"",'シート2-②-5'!E10)</f>
        <v>44828</v>
      </c>
      <c r="F10" s="530"/>
      <c r="G10" s="530"/>
      <c r="H10" s="530"/>
      <c r="I10" s="531"/>
      <c r="J10" s="464" t="s">
        <v>29</v>
      </c>
      <c r="K10" s="393"/>
      <c r="L10" s="88">
        <v>1</v>
      </c>
      <c r="M10" s="532">
        <f>IF(ISBLANK('シート2-②-5'!M10),"",'シート2-②-5'!M10)</f>
        <v>0.375</v>
      </c>
      <c r="N10" s="533"/>
      <c r="O10" s="533"/>
      <c r="P10" s="534"/>
      <c r="Q10" s="89" t="s">
        <v>1</v>
      </c>
      <c r="R10" s="532">
        <f>IF(ISBLANK('シート2-②-5'!R10),"",'シート2-②-5'!R10)</f>
        <v>0.54166666666666896</v>
      </c>
      <c r="S10" s="535"/>
      <c r="T10" s="535"/>
      <c r="U10" s="536"/>
      <c r="V10" s="464" t="s">
        <v>2</v>
      </c>
      <c r="W10" s="393"/>
      <c r="X10" s="393"/>
      <c r="Y10" s="458" t="str">
        <f>IF(ISBLANK(シート1!N7),"",シート1!N7)</f>
        <v/>
      </c>
      <c r="Z10" s="459"/>
      <c r="AA10" s="459"/>
      <c r="AB10" s="459"/>
      <c r="AC10" s="460"/>
      <c r="AE10" s="77"/>
    </row>
    <row r="11" spans="1:38" s="75" customFormat="1" ht="18.75" customHeight="1" thickBot="1">
      <c r="B11" s="412"/>
      <c r="C11" s="412"/>
      <c r="D11" s="90">
        <v>2</v>
      </c>
      <c r="E11" s="540" t="str">
        <f>IF(ISBLANK('シート2-②-5'!E11),"",'シート2-②-5'!E11)</f>
        <v/>
      </c>
      <c r="F11" s="541"/>
      <c r="G11" s="541"/>
      <c r="H11" s="541"/>
      <c r="I11" s="542"/>
      <c r="J11" s="464"/>
      <c r="K11" s="393"/>
      <c r="L11" s="88">
        <v>2</v>
      </c>
      <c r="M11" s="543" t="str">
        <f>IF(ISBLANK('シート2-②-5'!M11),"",'シート2-②-5'!M11)</f>
        <v/>
      </c>
      <c r="N11" s="544"/>
      <c r="O11" s="544"/>
      <c r="P11" s="545"/>
      <c r="Q11" s="89" t="s">
        <v>1</v>
      </c>
      <c r="R11" s="543" t="str">
        <f>IF(ISBLANK('シート2-②-5'!R11),"",'シート2-②-5'!R11)</f>
        <v/>
      </c>
      <c r="S11" s="544"/>
      <c r="T11" s="544"/>
      <c r="U11" s="545"/>
      <c r="V11" s="464"/>
      <c r="W11" s="393"/>
      <c r="X11" s="393"/>
      <c r="Y11" s="461"/>
      <c r="Z11" s="462"/>
      <c r="AA11" s="462"/>
      <c r="AB11" s="462"/>
      <c r="AC11" s="463"/>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412" t="s">
        <v>4</v>
      </c>
      <c r="C13" s="412"/>
      <c r="D13" s="87">
        <v>1</v>
      </c>
      <c r="E13" s="486" t="str">
        <f>IF(ISBLANK(シート1!D9),"",(シート1!D9))</f>
        <v>滋賀県立長寿社会福祉センター</v>
      </c>
      <c r="F13" s="487"/>
      <c r="G13" s="487"/>
      <c r="H13" s="487"/>
      <c r="I13" s="487"/>
      <c r="J13" s="487"/>
      <c r="K13" s="487"/>
      <c r="L13" s="487"/>
      <c r="M13" s="487"/>
      <c r="N13" s="487"/>
      <c r="O13" s="487"/>
      <c r="P13" s="487"/>
      <c r="Q13" s="487"/>
      <c r="R13" s="487"/>
      <c r="S13" s="487"/>
      <c r="T13" s="487"/>
      <c r="U13" s="488"/>
      <c r="V13" s="464" t="s">
        <v>3</v>
      </c>
      <c r="W13" s="393"/>
      <c r="X13" s="394"/>
      <c r="Y13" s="458" t="str">
        <f>IF(ISBLANK(シート1!N9),"",シート1!N9)</f>
        <v/>
      </c>
      <c r="Z13" s="459"/>
      <c r="AA13" s="459"/>
      <c r="AB13" s="459"/>
      <c r="AC13" s="460"/>
    </row>
    <row r="14" spans="1:38" s="75" customFormat="1" ht="18.75" customHeight="1" thickBot="1">
      <c r="B14" s="412"/>
      <c r="C14" s="412"/>
      <c r="D14" s="90">
        <v>2</v>
      </c>
      <c r="E14" s="537" t="str">
        <f>IF(ISBLANK('シート2-②-5'!E14),"",'シート2-②-5'!E14)</f>
        <v/>
      </c>
      <c r="F14" s="538"/>
      <c r="G14" s="538"/>
      <c r="H14" s="538"/>
      <c r="I14" s="538"/>
      <c r="J14" s="538"/>
      <c r="K14" s="538"/>
      <c r="L14" s="538"/>
      <c r="M14" s="538"/>
      <c r="N14" s="538"/>
      <c r="O14" s="538"/>
      <c r="P14" s="538"/>
      <c r="Q14" s="538"/>
      <c r="R14" s="538"/>
      <c r="S14" s="538"/>
      <c r="T14" s="538"/>
      <c r="U14" s="539"/>
      <c r="V14" s="464"/>
      <c r="W14" s="393"/>
      <c r="X14" s="394"/>
      <c r="Y14" s="461"/>
      <c r="Z14" s="462"/>
      <c r="AA14" s="462"/>
      <c r="AB14" s="462"/>
      <c r="AC14" s="463"/>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424" t="s">
        <v>32</v>
      </c>
      <c r="C16" s="425"/>
      <c r="D16" s="425"/>
      <c r="E16" s="425"/>
      <c r="F16" s="425"/>
      <c r="G16" s="425"/>
      <c r="H16" s="425"/>
      <c r="I16" s="425"/>
      <c r="J16" s="425" t="s">
        <v>110</v>
      </c>
      <c r="K16" s="425"/>
      <c r="L16" s="425"/>
      <c r="M16" s="425"/>
      <c r="N16" s="425"/>
      <c r="O16" s="425"/>
      <c r="P16" s="425"/>
      <c r="Q16" s="425"/>
      <c r="R16" s="425"/>
      <c r="S16" s="425"/>
      <c r="T16" s="425"/>
      <c r="U16" s="425"/>
      <c r="V16" s="425"/>
      <c r="W16" s="425"/>
      <c r="X16" s="425"/>
      <c r="Y16" s="425"/>
      <c r="Z16" s="425"/>
      <c r="AA16" s="425"/>
      <c r="AB16" s="425"/>
      <c r="AC16" s="426"/>
    </row>
    <row r="17" spans="1:30" s="75" customFormat="1" ht="14.25" thickBot="1">
      <c r="B17" s="556"/>
      <c r="C17" s="557"/>
      <c r="D17" s="557"/>
      <c r="E17" s="557"/>
      <c r="F17" s="557"/>
      <c r="G17" s="557"/>
      <c r="H17" s="557"/>
      <c r="I17" s="557"/>
      <c r="J17" s="557"/>
      <c r="K17" s="557"/>
      <c r="L17" s="557"/>
      <c r="M17" s="557"/>
      <c r="N17" s="557"/>
      <c r="O17" s="557"/>
      <c r="P17" s="557"/>
      <c r="Q17" s="557"/>
      <c r="R17" s="557"/>
      <c r="S17" s="557"/>
      <c r="T17" s="557"/>
      <c r="U17" s="557"/>
      <c r="V17" s="557"/>
      <c r="W17" s="557"/>
      <c r="X17" s="557"/>
      <c r="Y17" s="557"/>
      <c r="Z17" s="557"/>
      <c r="AA17" s="557"/>
      <c r="AB17" s="557"/>
      <c r="AC17" s="558"/>
    </row>
    <row r="18" spans="1:30" s="75" customFormat="1" ht="129.75" customHeight="1">
      <c r="B18" s="147" t="s">
        <v>70</v>
      </c>
      <c r="C18" s="559" t="s">
        <v>112</v>
      </c>
      <c r="D18" s="559"/>
      <c r="E18" s="559"/>
      <c r="F18" s="559"/>
      <c r="G18" s="559"/>
      <c r="H18" s="559"/>
      <c r="I18" s="560"/>
      <c r="J18" s="561"/>
      <c r="K18" s="562"/>
      <c r="L18" s="562"/>
      <c r="M18" s="562"/>
      <c r="N18" s="562"/>
      <c r="O18" s="562"/>
      <c r="P18" s="562"/>
      <c r="Q18" s="562"/>
      <c r="R18" s="562"/>
      <c r="S18" s="562"/>
      <c r="T18" s="562"/>
      <c r="U18" s="562"/>
      <c r="V18" s="562"/>
      <c r="W18" s="562"/>
      <c r="X18" s="562"/>
      <c r="Y18" s="562"/>
      <c r="Z18" s="562"/>
      <c r="AA18" s="562"/>
      <c r="AB18" s="562"/>
      <c r="AC18" s="563"/>
    </row>
    <row r="19" spans="1:30" s="75" customFormat="1" ht="129.75" customHeight="1">
      <c r="B19" s="148" t="s">
        <v>124</v>
      </c>
      <c r="C19" s="546" t="s">
        <v>111</v>
      </c>
      <c r="D19" s="546"/>
      <c r="E19" s="546"/>
      <c r="F19" s="546"/>
      <c r="G19" s="546"/>
      <c r="H19" s="546"/>
      <c r="I19" s="547"/>
      <c r="J19" s="548"/>
      <c r="K19" s="549"/>
      <c r="L19" s="549"/>
      <c r="M19" s="549"/>
      <c r="N19" s="549"/>
      <c r="O19" s="549"/>
      <c r="P19" s="549"/>
      <c r="Q19" s="549"/>
      <c r="R19" s="549"/>
      <c r="S19" s="549"/>
      <c r="T19" s="549"/>
      <c r="U19" s="549"/>
      <c r="V19" s="549"/>
      <c r="W19" s="549"/>
      <c r="X19" s="549"/>
      <c r="Y19" s="549"/>
      <c r="Z19" s="549"/>
      <c r="AA19" s="549"/>
      <c r="AB19" s="549"/>
      <c r="AC19" s="550"/>
    </row>
    <row r="20" spans="1:30" s="75" customFormat="1" ht="129.75" customHeight="1">
      <c r="B20" s="148" t="s">
        <v>125</v>
      </c>
      <c r="C20" s="546" t="s">
        <v>243</v>
      </c>
      <c r="D20" s="546"/>
      <c r="E20" s="546"/>
      <c r="F20" s="546"/>
      <c r="G20" s="546"/>
      <c r="H20" s="546"/>
      <c r="I20" s="547"/>
      <c r="J20" s="548"/>
      <c r="K20" s="549"/>
      <c r="L20" s="549"/>
      <c r="M20" s="549"/>
      <c r="N20" s="549"/>
      <c r="O20" s="549"/>
      <c r="P20" s="549"/>
      <c r="Q20" s="549"/>
      <c r="R20" s="549"/>
      <c r="S20" s="549"/>
      <c r="T20" s="549"/>
      <c r="U20" s="549"/>
      <c r="V20" s="549"/>
      <c r="W20" s="549"/>
      <c r="X20" s="549"/>
      <c r="Y20" s="549"/>
      <c r="Z20" s="549"/>
      <c r="AA20" s="549"/>
      <c r="AB20" s="549"/>
      <c r="AC20" s="550"/>
    </row>
    <row r="21" spans="1:30" s="75" customFormat="1" ht="129.75" customHeight="1" thickBot="1">
      <c r="B21" s="149" t="s">
        <v>157</v>
      </c>
      <c r="C21" s="551" t="s">
        <v>244</v>
      </c>
      <c r="D21" s="551"/>
      <c r="E21" s="551"/>
      <c r="F21" s="551"/>
      <c r="G21" s="551"/>
      <c r="H21" s="551"/>
      <c r="I21" s="552"/>
      <c r="J21" s="553"/>
      <c r="K21" s="554"/>
      <c r="L21" s="554"/>
      <c r="M21" s="554"/>
      <c r="N21" s="554"/>
      <c r="O21" s="554"/>
      <c r="P21" s="554"/>
      <c r="Q21" s="554"/>
      <c r="R21" s="554"/>
      <c r="S21" s="554"/>
      <c r="T21" s="554"/>
      <c r="U21" s="554"/>
      <c r="V21" s="554"/>
      <c r="W21" s="554"/>
      <c r="X21" s="554"/>
      <c r="Y21" s="554"/>
      <c r="Z21" s="554"/>
      <c r="AA21" s="554"/>
      <c r="AB21" s="554"/>
      <c r="AC21" s="555"/>
    </row>
    <row r="22" spans="1:30" s="75"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formatCells="0"/>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FF99FF"/>
  </sheetPr>
  <dimension ref="A1:BB152"/>
  <sheetViews>
    <sheetView showGridLines="0" zoomScaleNormal="100" workbookViewId="0">
      <selection activeCell="Y13" sqref="Y13:AC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c r="B2" s="76"/>
      <c r="AE2" s="77"/>
    </row>
    <row r="3" spans="1:41" s="75" customFormat="1" ht="42" customHeight="1">
      <c r="B3" s="476" t="s">
        <v>233</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78"/>
      <c r="AE3" s="79"/>
    </row>
    <row r="4" spans="1:4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82" t="s">
        <v>27</v>
      </c>
      <c r="C6" s="482"/>
      <c r="D6" s="484" t="str">
        <f>IF(ISBLANK(シート1!E5),"",シート1!E5)</f>
        <v>専門Ⅱ　Ｃコース</v>
      </c>
      <c r="E6" s="484"/>
      <c r="F6" s="484"/>
      <c r="G6" s="484"/>
      <c r="H6" s="484"/>
      <c r="I6" s="484"/>
      <c r="J6" s="484"/>
      <c r="K6" s="484"/>
      <c r="L6" s="484"/>
      <c r="M6" s="484"/>
      <c r="N6" s="484"/>
      <c r="O6" s="484"/>
      <c r="P6" s="484"/>
      <c r="Q6" s="484"/>
      <c r="R6" s="484"/>
      <c r="S6" s="484"/>
      <c r="T6" s="484"/>
      <c r="U6" s="484"/>
      <c r="V6" s="484"/>
      <c r="W6" s="484"/>
      <c r="X6" s="484"/>
      <c r="Y6" s="484"/>
      <c r="Z6" s="484"/>
      <c r="AA6" s="484"/>
      <c r="AB6" s="484"/>
      <c r="AC6" s="485"/>
      <c r="AE6" s="77"/>
      <c r="AF6" s="83"/>
      <c r="AG6" s="83"/>
      <c r="AH6" s="83"/>
      <c r="AI6" s="83"/>
      <c r="AJ6" s="83"/>
      <c r="AO6" s="75" t="s">
        <v>137</v>
      </c>
    </row>
    <row r="7" spans="1:41" s="75" customFormat="1" ht="32.1" customHeight="1">
      <c r="A7" s="80"/>
      <c r="B7" s="483" t="s">
        <v>242</v>
      </c>
      <c r="C7" s="483"/>
      <c r="D7" s="564" t="s">
        <v>285</v>
      </c>
      <c r="E7" s="564"/>
      <c r="F7" s="564"/>
      <c r="G7" s="564"/>
      <c r="H7" s="564"/>
      <c r="I7" s="564"/>
      <c r="J7" s="564"/>
      <c r="K7" s="564"/>
      <c r="L7" s="564"/>
      <c r="M7" s="564"/>
      <c r="N7" s="564"/>
      <c r="O7" s="564"/>
      <c r="P7" s="564"/>
      <c r="Q7" s="564"/>
      <c r="R7" s="564"/>
      <c r="S7" s="564"/>
      <c r="T7" s="564"/>
      <c r="U7" s="564"/>
      <c r="V7" s="564"/>
      <c r="W7" s="564"/>
      <c r="X7" s="564"/>
      <c r="Y7" s="564"/>
      <c r="Z7" s="564"/>
      <c r="AA7" s="564"/>
      <c r="AB7" s="564"/>
      <c r="AC7" s="565"/>
      <c r="AE7" s="77"/>
      <c r="AI7" s="83"/>
      <c r="AJ7" s="83"/>
      <c r="AK7" s="83"/>
      <c r="AL7" s="83"/>
      <c r="AM7" s="83"/>
      <c r="AN7" s="83"/>
    </row>
    <row r="8" spans="1:4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c r="AE9" s="77"/>
    </row>
    <row r="10" spans="1:41" s="75" customFormat="1" ht="18.75" customHeight="1">
      <c r="B10" s="412" t="s">
        <v>28</v>
      </c>
      <c r="C10" s="412"/>
      <c r="D10" s="87">
        <v>1</v>
      </c>
      <c r="E10" s="470">
        <v>44835</v>
      </c>
      <c r="F10" s="471"/>
      <c r="G10" s="471"/>
      <c r="H10" s="471"/>
      <c r="I10" s="472"/>
      <c r="J10" s="464" t="s">
        <v>29</v>
      </c>
      <c r="K10" s="393"/>
      <c r="L10" s="88">
        <v>1</v>
      </c>
      <c r="M10" s="473">
        <v>0.375</v>
      </c>
      <c r="N10" s="474"/>
      <c r="O10" s="474"/>
      <c r="P10" s="475"/>
      <c r="Q10" s="89" t="s">
        <v>1</v>
      </c>
      <c r="R10" s="473">
        <v>0.54166666666666896</v>
      </c>
      <c r="S10" s="477"/>
      <c r="T10" s="477"/>
      <c r="U10" s="478"/>
      <c r="V10" s="464" t="s">
        <v>2</v>
      </c>
      <c r="W10" s="393"/>
      <c r="X10" s="393"/>
      <c r="Y10" s="458" t="str">
        <f>IF(ISBLANK(シート1!N7),"",シート1!N7)</f>
        <v/>
      </c>
      <c r="Z10" s="459"/>
      <c r="AA10" s="459"/>
      <c r="AB10" s="459"/>
      <c r="AC10" s="460"/>
      <c r="AE10" s="77"/>
    </row>
    <row r="11" spans="1:41" s="75" customFormat="1" ht="18.75" customHeight="1" thickBot="1">
      <c r="B11" s="412"/>
      <c r="C11" s="412"/>
      <c r="D11" s="90">
        <v>2</v>
      </c>
      <c r="E11" s="479"/>
      <c r="F11" s="480"/>
      <c r="G11" s="480"/>
      <c r="H11" s="480"/>
      <c r="I11" s="481"/>
      <c r="J11" s="464"/>
      <c r="K11" s="393"/>
      <c r="L11" s="88">
        <v>2</v>
      </c>
      <c r="M11" s="467"/>
      <c r="N11" s="468"/>
      <c r="O11" s="468"/>
      <c r="P11" s="469"/>
      <c r="Q11" s="89" t="s">
        <v>1</v>
      </c>
      <c r="R11" s="467"/>
      <c r="S11" s="468"/>
      <c r="T11" s="468"/>
      <c r="U11" s="469"/>
      <c r="V11" s="464"/>
      <c r="W11" s="393"/>
      <c r="X11" s="393"/>
      <c r="Y11" s="461"/>
      <c r="Z11" s="462"/>
      <c r="AA11" s="462"/>
      <c r="AB11" s="462"/>
      <c r="AC11" s="463"/>
      <c r="AD11" s="91"/>
      <c r="AE11" s="91"/>
      <c r="AF11" s="91"/>
      <c r="AG11" s="91"/>
      <c r="AI11" s="77"/>
    </row>
    <row r="12" spans="1:41"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c r="B13" s="412" t="s">
        <v>4</v>
      </c>
      <c r="C13" s="412"/>
      <c r="D13" s="87">
        <v>1</v>
      </c>
      <c r="E13" s="486" t="str">
        <f>IF(ISBLANK(シート1!D9),"",(シート1!D9))</f>
        <v>滋賀県立長寿社会福祉センター</v>
      </c>
      <c r="F13" s="487"/>
      <c r="G13" s="487"/>
      <c r="H13" s="487"/>
      <c r="I13" s="487"/>
      <c r="J13" s="487"/>
      <c r="K13" s="487"/>
      <c r="L13" s="487"/>
      <c r="M13" s="487"/>
      <c r="N13" s="487"/>
      <c r="O13" s="487"/>
      <c r="P13" s="487"/>
      <c r="Q13" s="487"/>
      <c r="R13" s="487"/>
      <c r="S13" s="487"/>
      <c r="T13" s="487"/>
      <c r="U13" s="488"/>
      <c r="V13" s="464" t="s">
        <v>3</v>
      </c>
      <c r="W13" s="393"/>
      <c r="X13" s="394"/>
      <c r="Y13" s="458" t="str">
        <f>IF(ISBLANK(シート1!N9),"",シート1!N9)</f>
        <v/>
      </c>
      <c r="Z13" s="459"/>
      <c r="AA13" s="459"/>
      <c r="AB13" s="459"/>
      <c r="AC13" s="460"/>
    </row>
    <row r="14" spans="1:41" s="75" customFormat="1" ht="18.75" customHeight="1" thickBot="1">
      <c r="B14" s="412"/>
      <c r="C14" s="412"/>
      <c r="D14" s="90">
        <v>2</v>
      </c>
      <c r="E14" s="489"/>
      <c r="F14" s="490"/>
      <c r="G14" s="490"/>
      <c r="H14" s="490"/>
      <c r="I14" s="490"/>
      <c r="J14" s="490"/>
      <c r="K14" s="490"/>
      <c r="L14" s="490"/>
      <c r="M14" s="490"/>
      <c r="N14" s="490"/>
      <c r="O14" s="490"/>
      <c r="P14" s="490"/>
      <c r="Q14" s="490"/>
      <c r="R14" s="490"/>
      <c r="S14" s="490"/>
      <c r="T14" s="490"/>
      <c r="U14" s="491"/>
      <c r="V14" s="464"/>
      <c r="W14" s="393"/>
      <c r="X14" s="394"/>
      <c r="Y14" s="461"/>
      <c r="Z14" s="462"/>
      <c r="AA14" s="462"/>
      <c r="AB14" s="462"/>
      <c r="AC14" s="463"/>
    </row>
    <row r="15" spans="1:41"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c r="A16" s="77"/>
      <c r="B16" s="424" t="s">
        <v>32</v>
      </c>
      <c r="C16" s="425"/>
      <c r="D16" s="425"/>
      <c r="E16" s="425"/>
      <c r="F16" s="425"/>
      <c r="G16" s="425"/>
      <c r="H16" s="425"/>
      <c r="I16" s="425"/>
      <c r="J16" s="425"/>
      <c r="K16" s="425"/>
      <c r="L16" s="425"/>
      <c r="M16" s="425"/>
      <c r="N16" s="425"/>
      <c r="O16" s="426"/>
      <c r="P16" s="432" t="s">
        <v>197</v>
      </c>
      <c r="Q16" s="433"/>
      <c r="R16" s="434"/>
      <c r="S16" s="432" t="s">
        <v>196</v>
      </c>
      <c r="T16" s="433"/>
      <c r="U16" s="434"/>
      <c r="V16" s="432" t="s">
        <v>204</v>
      </c>
      <c r="W16" s="433"/>
      <c r="X16" s="434"/>
      <c r="Y16" s="446" t="s">
        <v>34</v>
      </c>
      <c r="Z16" s="446"/>
      <c r="AA16" s="446"/>
      <c r="AB16" s="446"/>
      <c r="AC16" s="446"/>
      <c r="AD16" s="77"/>
      <c r="AF16" s="97" t="s">
        <v>12</v>
      </c>
      <c r="AG16" s="97" t="s">
        <v>30</v>
      </c>
      <c r="AH16" s="265"/>
      <c r="AI16" s="267" t="s">
        <v>41</v>
      </c>
      <c r="AJ16" s="268"/>
      <c r="AK16" s="267" t="s">
        <v>33</v>
      </c>
      <c r="AL16" s="268"/>
      <c r="AM16" s="267" t="s">
        <v>40</v>
      </c>
      <c r="AN16" s="268"/>
    </row>
    <row r="17" spans="1:54" s="75" customFormat="1" ht="22.5" customHeight="1" thickBot="1">
      <c r="A17" s="77"/>
      <c r="B17" s="427"/>
      <c r="C17" s="428"/>
      <c r="D17" s="428"/>
      <c r="E17" s="428"/>
      <c r="F17" s="428"/>
      <c r="G17" s="428"/>
      <c r="H17" s="428"/>
      <c r="I17" s="428"/>
      <c r="J17" s="428"/>
      <c r="K17" s="428"/>
      <c r="L17" s="428"/>
      <c r="M17" s="428"/>
      <c r="N17" s="428"/>
      <c r="O17" s="429"/>
      <c r="P17" s="435"/>
      <c r="Q17" s="436"/>
      <c r="R17" s="437"/>
      <c r="S17" s="435"/>
      <c r="T17" s="436"/>
      <c r="U17" s="437"/>
      <c r="V17" s="435"/>
      <c r="W17" s="436"/>
      <c r="X17" s="437"/>
      <c r="Y17" s="446"/>
      <c r="Z17" s="446"/>
      <c r="AA17" s="446"/>
      <c r="AB17" s="446"/>
      <c r="AC17" s="446"/>
      <c r="AD17" s="77"/>
      <c r="AF17" s="98"/>
      <c r="AG17" s="99" t="s">
        <v>31</v>
      </c>
      <c r="AH17" s="266"/>
      <c r="AI17" s="100" t="s">
        <v>42</v>
      </c>
      <c r="AJ17" s="101" t="s">
        <v>43</v>
      </c>
      <c r="AK17" s="100" t="s">
        <v>42</v>
      </c>
      <c r="AL17" s="102" t="s">
        <v>43</v>
      </c>
      <c r="AM17" s="103" t="s">
        <v>289</v>
      </c>
      <c r="AN17" s="102" t="s">
        <v>43</v>
      </c>
    </row>
    <row r="18" spans="1:54" s="75" customFormat="1" ht="30" customHeight="1" thickBot="1">
      <c r="A18" s="77"/>
      <c r="B18" s="444" t="s">
        <v>311</v>
      </c>
      <c r="C18" s="445"/>
      <c r="D18" s="445"/>
      <c r="E18" s="445"/>
      <c r="F18" s="445"/>
      <c r="G18" s="445"/>
      <c r="H18" s="445"/>
      <c r="I18" s="445"/>
      <c r="J18" s="445"/>
      <c r="K18" s="445"/>
      <c r="L18" s="445"/>
      <c r="M18" s="445"/>
      <c r="N18" s="445"/>
      <c r="O18" s="445"/>
      <c r="P18" s="438"/>
      <c r="Q18" s="439"/>
      <c r="R18" s="440"/>
      <c r="S18" s="496"/>
      <c r="T18" s="439"/>
      <c r="U18" s="440"/>
      <c r="V18" s="496"/>
      <c r="W18" s="439"/>
      <c r="X18" s="497"/>
      <c r="Y18" s="498"/>
      <c r="Z18" s="499"/>
      <c r="AA18" s="499"/>
      <c r="AB18" s="499"/>
      <c r="AC18" s="499"/>
      <c r="AD18" s="77"/>
      <c r="AF18" s="97" t="s">
        <v>12</v>
      </c>
      <c r="AG18" s="97" t="s">
        <v>30</v>
      </c>
      <c r="AH18" s="265"/>
      <c r="AI18" s="267" t="s">
        <v>41</v>
      </c>
      <c r="AJ18" s="268"/>
      <c r="AK18" s="267" t="s">
        <v>33</v>
      </c>
      <c r="AL18" s="268"/>
      <c r="AM18" s="267" t="s">
        <v>40</v>
      </c>
      <c r="AN18" s="268"/>
    </row>
    <row r="19" spans="1:54" s="75" customFormat="1" ht="63.95" customHeight="1">
      <c r="A19" s="77"/>
      <c r="B19" s="104" t="s">
        <v>35</v>
      </c>
      <c r="C19" s="492" t="s">
        <v>280</v>
      </c>
      <c r="D19" s="493"/>
      <c r="E19" s="493"/>
      <c r="F19" s="493"/>
      <c r="G19" s="493"/>
      <c r="H19" s="493"/>
      <c r="I19" s="493"/>
      <c r="J19" s="493"/>
      <c r="K19" s="493"/>
      <c r="L19" s="493"/>
      <c r="M19" s="493"/>
      <c r="N19" s="493"/>
      <c r="O19" s="618"/>
      <c r="P19" s="570"/>
      <c r="Q19" s="571"/>
      <c r="R19" s="572"/>
      <c r="S19" s="494"/>
      <c r="T19" s="442"/>
      <c r="U19" s="495"/>
      <c r="V19" s="500"/>
      <c r="W19" s="500"/>
      <c r="X19" s="500"/>
      <c r="Y19" s="430"/>
      <c r="Z19" s="430"/>
      <c r="AA19" s="430"/>
      <c r="AB19" s="430"/>
      <c r="AC19" s="431"/>
      <c r="AD19" s="77"/>
      <c r="AF19" s="105" t="s">
        <v>290</v>
      </c>
      <c r="AG19" s="106">
        <v>0.33333333333333331</v>
      </c>
      <c r="AH19" s="107"/>
      <c r="AI19" s="108"/>
      <c r="AJ19" s="109"/>
      <c r="AK19" s="110"/>
      <c r="AL19" s="111"/>
      <c r="AM19" s="110"/>
      <c r="AN19" s="253"/>
      <c r="AP19" s="257"/>
      <c r="AQ19" s="257"/>
      <c r="AR19" s="257"/>
      <c r="AS19" s="257"/>
      <c r="AT19" s="257"/>
      <c r="AU19" s="257"/>
      <c r="AV19" s="257"/>
      <c r="AW19" s="257"/>
      <c r="AX19" s="257"/>
      <c r="AY19" s="257"/>
      <c r="AZ19" s="257"/>
      <c r="BA19" s="257"/>
      <c r="BB19" s="257"/>
    </row>
    <row r="20" spans="1:54" s="75" customFormat="1" ht="41.25" customHeight="1">
      <c r="A20" s="77"/>
      <c r="B20" s="104" t="s">
        <v>36</v>
      </c>
      <c r="C20" s="492" t="s">
        <v>272</v>
      </c>
      <c r="D20" s="493"/>
      <c r="E20" s="493"/>
      <c r="F20" s="493"/>
      <c r="G20" s="493"/>
      <c r="H20" s="493"/>
      <c r="I20" s="493"/>
      <c r="J20" s="493"/>
      <c r="K20" s="493"/>
      <c r="L20" s="493"/>
      <c r="M20" s="493"/>
      <c r="N20" s="493"/>
      <c r="O20" s="618"/>
      <c r="P20" s="578"/>
      <c r="Q20" s="579"/>
      <c r="R20" s="580"/>
      <c r="S20" s="501"/>
      <c r="T20" s="502"/>
      <c r="U20" s="503"/>
      <c r="V20" s="449"/>
      <c r="W20" s="449"/>
      <c r="X20" s="449"/>
      <c r="Y20" s="447"/>
      <c r="Z20" s="447"/>
      <c r="AA20" s="447"/>
      <c r="AB20" s="447"/>
      <c r="AC20" s="448"/>
      <c r="AD20" s="77"/>
      <c r="AF20" s="266" t="s">
        <v>291</v>
      </c>
      <c r="AG20" s="106">
        <v>0.33680555555555558</v>
      </c>
      <c r="AH20" s="107">
        <v>4</v>
      </c>
      <c r="AI20" s="108" t="s">
        <v>292</v>
      </c>
      <c r="AJ20" s="109" t="s">
        <v>45</v>
      </c>
      <c r="AK20" s="108" t="s">
        <v>52</v>
      </c>
      <c r="AL20" s="112" t="s">
        <v>53</v>
      </c>
      <c r="AM20" s="108" t="s">
        <v>54</v>
      </c>
      <c r="AN20" s="254" t="s">
        <v>55</v>
      </c>
      <c r="AP20" s="257"/>
      <c r="AQ20" s="257"/>
      <c r="AR20" s="257"/>
      <c r="AS20" s="257"/>
      <c r="AT20" s="257"/>
      <c r="AU20" s="257"/>
      <c r="AV20" s="257"/>
      <c r="AW20" s="257"/>
      <c r="AX20" s="257"/>
      <c r="AY20" s="257"/>
      <c r="AZ20" s="257"/>
      <c r="BA20" s="257"/>
      <c r="BB20" s="257"/>
    </row>
    <row r="21" spans="1:54" s="75" customFormat="1" ht="41.25" customHeight="1">
      <c r="A21" s="77"/>
      <c r="B21" s="104" t="s">
        <v>37</v>
      </c>
      <c r="C21" s="492" t="s">
        <v>273</v>
      </c>
      <c r="D21" s="493"/>
      <c r="E21" s="493"/>
      <c r="F21" s="493"/>
      <c r="G21" s="493"/>
      <c r="H21" s="493"/>
      <c r="I21" s="493"/>
      <c r="J21" s="493"/>
      <c r="K21" s="493"/>
      <c r="L21" s="493"/>
      <c r="M21" s="493"/>
      <c r="N21" s="493"/>
      <c r="O21" s="493"/>
      <c r="P21" s="578"/>
      <c r="Q21" s="579"/>
      <c r="R21" s="580"/>
      <c r="S21" s="501"/>
      <c r="T21" s="502"/>
      <c r="U21" s="503"/>
      <c r="V21" s="449"/>
      <c r="W21" s="449"/>
      <c r="X21" s="449"/>
      <c r="Y21" s="447"/>
      <c r="Z21" s="447"/>
      <c r="AA21" s="447"/>
      <c r="AB21" s="447"/>
      <c r="AC21" s="448"/>
      <c r="AD21" s="77"/>
      <c r="AF21" s="83"/>
      <c r="AG21" s="106">
        <v>0.34027777777777801</v>
      </c>
      <c r="AH21" s="113">
        <v>3</v>
      </c>
      <c r="AI21" s="114" t="s">
        <v>293</v>
      </c>
      <c r="AJ21" s="115" t="s">
        <v>294</v>
      </c>
      <c r="AK21" s="114" t="s">
        <v>56</v>
      </c>
      <c r="AL21" s="116" t="s">
        <v>57</v>
      </c>
      <c r="AM21" s="114" t="s">
        <v>58</v>
      </c>
      <c r="AN21" s="255" t="s">
        <v>59</v>
      </c>
      <c r="AP21" s="257"/>
      <c r="AQ21" s="257"/>
      <c r="AR21" s="257"/>
      <c r="AS21" s="257"/>
      <c r="AT21" s="257"/>
      <c r="AU21" s="257"/>
      <c r="AV21" s="257"/>
      <c r="AW21" s="257"/>
      <c r="AX21" s="257"/>
      <c r="AY21" s="257"/>
      <c r="AZ21" s="257"/>
      <c r="BA21" s="257"/>
      <c r="BB21" s="257"/>
    </row>
    <row r="22" spans="1:54" s="75" customFormat="1" ht="41.25" customHeight="1">
      <c r="A22" s="77"/>
      <c r="B22" s="104" t="s">
        <v>240</v>
      </c>
      <c r="C22" s="492" t="s">
        <v>274</v>
      </c>
      <c r="D22" s="493"/>
      <c r="E22" s="493"/>
      <c r="F22" s="493"/>
      <c r="G22" s="493"/>
      <c r="H22" s="493"/>
      <c r="I22" s="493"/>
      <c r="J22" s="493"/>
      <c r="K22" s="493"/>
      <c r="L22" s="493"/>
      <c r="M22" s="493"/>
      <c r="N22" s="493"/>
      <c r="O22" s="493"/>
      <c r="P22" s="578"/>
      <c r="Q22" s="579"/>
      <c r="R22" s="580"/>
      <c r="S22" s="626"/>
      <c r="T22" s="627"/>
      <c r="U22" s="627"/>
      <c r="V22" s="617"/>
      <c r="W22" s="617"/>
      <c r="X22" s="617"/>
      <c r="Y22" s="615"/>
      <c r="Z22" s="615"/>
      <c r="AA22" s="615"/>
      <c r="AB22" s="615"/>
      <c r="AC22" s="616"/>
      <c r="AD22" s="77"/>
      <c r="AF22" s="83"/>
      <c r="AG22" s="106">
        <v>0.34375</v>
      </c>
      <c r="AH22" s="113">
        <v>2</v>
      </c>
      <c r="AI22" s="114" t="s">
        <v>295</v>
      </c>
      <c r="AJ22" s="115" t="s">
        <v>294</v>
      </c>
      <c r="AK22" s="114" t="s">
        <v>60</v>
      </c>
      <c r="AL22" s="116" t="s">
        <v>61</v>
      </c>
      <c r="AM22" s="114" t="s">
        <v>62</v>
      </c>
      <c r="AN22" s="255" t="s">
        <v>63</v>
      </c>
      <c r="AP22" s="257"/>
      <c r="AQ22" s="257"/>
      <c r="AR22" s="257"/>
      <c r="AS22" s="257"/>
      <c r="AT22" s="257"/>
      <c r="AU22" s="257"/>
      <c r="AV22" s="257"/>
      <c r="AW22" s="257"/>
      <c r="AX22" s="257"/>
      <c r="AY22" s="257"/>
      <c r="AZ22" s="257"/>
      <c r="BA22" s="257"/>
      <c r="BB22" s="257"/>
    </row>
    <row r="23" spans="1:54" s="75" customFormat="1" ht="41.25" customHeight="1">
      <c r="A23" s="77"/>
      <c r="B23" s="104" t="s">
        <v>241</v>
      </c>
      <c r="C23" s="492" t="s">
        <v>275</v>
      </c>
      <c r="D23" s="493"/>
      <c r="E23" s="493"/>
      <c r="F23" s="493"/>
      <c r="G23" s="493"/>
      <c r="H23" s="493"/>
      <c r="I23" s="493"/>
      <c r="J23" s="493"/>
      <c r="K23" s="493"/>
      <c r="L23" s="493"/>
      <c r="M23" s="493"/>
      <c r="N23" s="493"/>
      <c r="O23" s="493"/>
      <c r="P23" s="629"/>
      <c r="Q23" s="630"/>
      <c r="R23" s="631"/>
      <c r="S23" s="624"/>
      <c r="T23" s="625"/>
      <c r="U23" s="625"/>
      <c r="V23" s="628"/>
      <c r="W23" s="628"/>
      <c r="X23" s="628"/>
      <c r="Y23" s="622"/>
      <c r="Z23" s="622"/>
      <c r="AA23" s="622"/>
      <c r="AB23" s="622"/>
      <c r="AC23" s="623"/>
      <c r="AD23" s="77"/>
      <c r="AF23" s="83"/>
      <c r="AG23" s="106">
        <v>0.34722222222222199</v>
      </c>
      <c r="AH23" s="117">
        <v>1</v>
      </c>
      <c r="AI23" s="118" t="s">
        <v>296</v>
      </c>
      <c r="AJ23" s="101" t="s">
        <v>294</v>
      </c>
      <c r="AK23" s="118" t="s">
        <v>64</v>
      </c>
      <c r="AL23" s="119" t="s">
        <v>65</v>
      </c>
      <c r="AM23" s="118" t="s">
        <v>66</v>
      </c>
      <c r="AN23" s="256" t="s">
        <v>67</v>
      </c>
    </row>
    <row r="24" spans="1:54" s="75" customFormat="1" ht="41.25" customHeight="1" thickBot="1">
      <c r="A24" s="77"/>
      <c r="B24" s="104" t="s">
        <v>270</v>
      </c>
      <c r="C24" s="492" t="s">
        <v>276</v>
      </c>
      <c r="D24" s="493"/>
      <c r="E24" s="493"/>
      <c r="F24" s="493"/>
      <c r="G24" s="493"/>
      <c r="H24" s="493"/>
      <c r="I24" s="493"/>
      <c r="J24" s="493"/>
      <c r="K24" s="493"/>
      <c r="L24" s="493"/>
      <c r="M24" s="493"/>
      <c r="N24" s="493"/>
      <c r="O24" s="493"/>
      <c r="P24" s="585"/>
      <c r="Q24" s="586"/>
      <c r="R24" s="587"/>
      <c r="S24" s="603"/>
      <c r="T24" s="601"/>
      <c r="U24" s="601"/>
      <c r="V24" s="584"/>
      <c r="W24" s="584"/>
      <c r="X24" s="584"/>
      <c r="Y24" s="588"/>
      <c r="Z24" s="588"/>
      <c r="AA24" s="588"/>
      <c r="AB24" s="588"/>
      <c r="AC24" s="589"/>
      <c r="AD24" s="77"/>
      <c r="AF24" s="83"/>
      <c r="AG24" s="106">
        <v>0.35069444444444497</v>
      </c>
      <c r="AH24" s="120"/>
      <c r="AI24" s="83"/>
      <c r="AJ24" s="83"/>
      <c r="AK24" s="120"/>
      <c r="AL24" s="83"/>
      <c r="AM24" s="120"/>
      <c r="AN24" s="120"/>
    </row>
    <row r="25" spans="1:54" s="75" customFormat="1" ht="41.25" customHeight="1">
      <c r="A25" s="77"/>
      <c r="B25" s="121"/>
      <c r="C25" s="492"/>
      <c r="D25" s="493"/>
      <c r="E25" s="493"/>
      <c r="F25" s="493"/>
      <c r="G25" s="493"/>
      <c r="H25" s="493"/>
      <c r="I25" s="493"/>
      <c r="J25" s="493"/>
      <c r="K25" s="493"/>
      <c r="L25" s="493"/>
      <c r="M25" s="493"/>
      <c r="N25" s="493"/>
      <c r="O25" s="493"/>
      <c r="P25" s="513"/>
      <c r="Q25" s="513"/>
      <c r="R25" s="513"/>
      <c r="S25" s="527"/>
      <c r="T25" s="528"/>
      <c r="U25" s="528"/>
      <c r="V25" s="509"/>
      <c r="W25" s="510"/>
      <c r="X25" s="510"/>
      <c r="Y25" s="512"/>
      <c r="Z25" s="512"/>
      <c r="AA25" s="512"/>
      <c r="AB25" s="512"/>
      <c r="AC25" s="512"/>
      <c r="AD25" s="77"/>
      <c r="AF25" s="83"/>
      <c r="AG25" s="106">
        <v>0.35416666666666669</v>
      </c>
      <c r="AH25" s="120"/>
      <c r="AI25" s="83"/>
      <c r="AJ25" s="83"/>
      <c r="AK25" s="120"/>
      <c r="AL25" s="83"/>
      <c r="AM25" s="120"/>
      <c r="AN25" s="120"/>
    </row>
    <row r="26" spans="1:54" s="75" customFormat="1" ht="41.25" customHeight="1">
      <c r="A26" s="77"/>
      <c r="B26" s="121"/>
      <c r="C26" s="492"/>
      <c r="D26" s="493"/>
      <c r="E26" s="493"/>
      <c r="F26" s="493"/>
      <c r="G26" s="493"/>
      <c r="H26" s="493"/>
      <c r="I26" s="493"/>
      <c r="J26" s="493"/>
      <c r="K26" s="493"/>
      <c r="L26" s="493"/>
      <c r="M26" s="493"/>
      <c r="N26" s="493"/>
      <c r="O26" s="493"/>
      <c r="P26" s="513"/>
      <c r="Q26" s="513"/>
      <c r="R26" s="513"/>
      <c r="S26" s="527"/>
      <c r="T26" s="528"/>
      <c r="U26" s="528"/>
      <c r="V26" s="509"/>
      <c r="W26" s="510"/>
      <c r="X26" s="510"/>
      <c r="Y26" s="512"/>
      <c r="Z26" s="512"/>
      <c r="AA26" s="512"/>
      <c r="AB26" s="512"/>
      <c r="AC26" s="512"/>
      <c r="AD26" s="77"/>
      <c r="AF26" s="83"/>
      <c r="AG26" s="106">
        <v>0.35763888888888901</v>
      </c>
      <c r="AH26" s="120"/>
      <c r="AI26" s="83"/>
      <c r="AJ26" s="83"/>
      <c r="AK26" s="120"/>
      <c r="AL26" s="83"/>
      <c r="AM26" s="120"/>
      <c r="AN26" s="120"/>
    </row>
    <row r="27" spans="1:54" s="75" customFormat="1" ht="41.25" customHeight="1">
      <c r="A27" s="77"/>
      <c r="B27" s="258"/>
      <c r="C27" s="518"/>
      <c r="D27" s="519"/>
      <c r="E27" s="519"/>
      <c r="F27" s="519"/>
      <c r="G27" s="519"/>
      <c r="H27" s="519"/>
      <c r="I27" s="519"/>
      <c r="J27" s="519"/>
      <c r="K27" s="519"/>
      <c r="L27" s="519"/>
      <c r="M27" s="519"/>
      <c r="N27" s="519"/>
      <c r="O27" s="519"/>
      <c r="P27" s="520"/>
      <c r="Q27" s="520"/>
      <c r="R27" s="520"/>
      <c r="S27" s="521"/>
      <c r="T27" s="522"/>
      <c r="U27" s="522"/>
      <c r="V27" s="506"/>
      <c r="W27" s="507"/>
      <c r="X27" s="507"/>
      <c r="Y27" s="508"/>
      <c r="Z27" s="508"/>
      <c r="AA27" s="508"/>
      <c r="AB27" s="508"/>
      <c r="AC27" s="508"/>
      <c r="AD27" s="77"/>
      <c r="AF27" s="83"/>
      <c r="AG27" s="106">
        <v>0.36111111111111099</v>
      </c>
      <c r="AH27" s="83"/>
      <c r="AI27" s="83"/>
      <c r="AJ27" s="83"/>
      <c r="AK27" s="120"/>
      <c r="AL27" s="83"/>
      <c r="AM27" s="120"/>
      <c r="AN27" s="120"/>
    </row>
    <row r="28" spans="1:54" s="257" customFormat="1" ht="41.25" customHeight="1">
      <c r="A28" s="77"/>
      <c r="B28" s="264"/>
      <c r="C28" s="450"/>
      <c r="D28" s="451"/>
      <c r="E28" s="451"/>
      <c r="F28" s="451"/>
      <c r="G28" s="451"/>
      <c r="H28" s="451"/>
      <c r="I28" s="451"/>
      <c r="J28" s="451"/>
      <c r="K28" s="451"/>
      <c r="L28" s="451"/>
      <c r="M28" s="451"/>
      <c r="N28" s="451"/>
      <c r="O28" s="452"/>
      <c r="P28" s="455"/>
      <c r="Q28" s="453"/>
      <c r="R28" s="453"/>
      <c r="S28" s="453"/>
      <c r="T28" s="453"/>
      <c r="U28" s="454"/>
      <c r="V28" s="453"/>
      <c r="W28" s="453"/>
      <c r="X28" s="454"/>
      <c r="Y28" s="523"/>
      <c r="Z28" s="523"/>
      <c r="AA28" s="523"/>
      <c r="AB28" s="523"/>
      <c r="AC28" s="523"/>
      <c r="AD28" s="77"/>
      <c r="AE28" s="123"/>
      <c r="AF28" s="83"/>
      <c r="AG28" s="106">
        <v>0.36458333333333398</v>
      </c>
      <c r="AH28" s="83"/>
      <c r="AI28" s="83"/>
      <c r="AJ28" s="83"/>
      <c r="AK28" s="120"/>
      <c r="AL28" s="83"/>
      <c r="AM28" s="120"/>
      <c r="AN28" s="120"/>
    </row>
    <row r="29" spans="1:54" s="257" customFormat="1" ht="8.25" customHeight="1">
      <c r="A29" s="77"/>
      <c r="B29" s="122"/>
      <c r="C29" s="77"/>
      <c r="D29" s="77"/>
      <c r="E29" s="77"/>
      <c r="F29" s="77"/>
      <c r="G29" s="77"/>
      <c r="H29" s="77"/>
      <c r="I29" s="77"/>
      <c r="J29" s="77"/>
      <c r="K29" s="77"/>
      <c r="L29" s="77"/>
      <c r="M29" s="75"/>
      <c r="N29" s="75"/>
      <c r="O29" s="75"/>
      <c r="P29" s="77"/>
      <c r="Q29" s="77"/>
      <c r="R29" s="77"/>
      <c r="S29" s="77"/>
      <c r="T29" s="77"/>
      <c r="U29" s="77"/>
      <c r="V29" s="77"/>
      <c r="W29" s="77"/>
      <c r="X29" s="77"/>
      <c r="Y29" s="77"/>
      <c r="Z29" s="77"/>
      <c r="AA29" s="77"/>
      <c r="AB29" s="77"/>
      <c r="AC29" s="77"/>
      <c r="AD29" s="77"/>
      <c r="AE29" s="123"/>
      <c r="AF29" s="83"/>
      <c r="AG29" s="106">
        <v>0.36805555555555602</v>
      </c>
      <c r="AH29" s="83"/>
      <c r="AI29" s="83"/>
      <c r="AJ29" s="83"/>
      <c r="AK29" s="83"/>
      <c r="AL29" s="83"/>
      <c r="AM29" s="83"/>
      <c r="AN29" s="83"/>
    </row>
    <row r="30" spans="1:54" s="257" customFormat="1" ht="15.75" customHeight="1">
      <c r="A30" s="77"/>
      <c r="B30" s="418" t="s">
        <v>287</v>
      </c>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20"/>
      <c r="AD30" s="77"/>
      <c r="AE30" s="123"/>
      <c r="AF30" s="83"/>
      <c r="AG30" s="106">
        <v>0.37152777777777801</v>
      </c>
      <c r="AH30" s="83"/>
      <c r="AI30" s="83"/>
      <c r="AJ30" s="83"/>
      <c r="AK30" s="83"/>
      <c r="AL30" s="83"/>
      <c r="AM30" s="83"/>
      <c r="AN30" s="83"/>
    </row>
    <row r="31" spans="1:54" s="257" customFormat="1" ht="15.75" customHeight="1">
      <c r="A31" s="77"/>
      <c r="B31" s="421" t="s">
        <v>288</v>
      </c>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3"/>
      <c r="AD31" s="77"/>
      <c r="AE31" s="123"/>
      <c r="AF31" s="83"/>
      <c r="AG31" s="106">
        <v>0.375</v>
      </c>
      <c r="AH31" s="83"/>
      <c r="AI31" s="83"/>
      <c r="AJ31" s="83"/>
      <c r="AK31" s="83"/>
      <c r="AL31" s="83"/>
      <c r="AM31" s="83"/>
      <c r="AN31" s="83"/>
    </row>
    <row r="32" spans="1:54" s="28" customFormat="1" ht="15.75" customHeight="1">
      <c r="A32" s="5"/>
      <c r="B32" s="122"/>
      <c r="C32" s="77"/>
      <c r="D32" s="77"/>
      <c r="E32" s="77"/>
      <c r="F32" s="77"/>
      <c r="G32" s="77"/>
      <c r="H32" s="77"/>
      <c r="I32" s="77"/>
      <c r="J32" s="77"/>
      <c r="K32" s="77"/>
      <c r="L32" s="77"/>
      <c r="M32" s="75"/>
      <c r="N32" s="75"/>
      <c r="O32" s="75"/>
      <c r="P32" s="77"/>
      <c r="Q32" s="77"/>
      <c r="R32" s="77"/>
      <c r="S32" s="77"/>
      <c r="T32" s="77"/>
      <c r="U32" s="77"/>
      <c r="V32" s="77"/>
      <c r="W32" s="77"/>
      <c r="X32" s="77"/>
      <c r="Y32" s="77"/>
      <c r="Z32" s="77"/>
      <c r="AA32" s="77"/>
      <c r="AB32" s="77"/>
      <c r="AC32" s="77"/>
      <c r="AD32" s="5"/>
      <c r="AE32" s="8"/>
      <c r="AF32" s="83"/>
      <c r="AG32" s="106">
        <v>0.37847222222222299</v>
      </c>
      <c r="AH32" s="83"/>
      <c r="AI32" s="83"/>
      <c r="AJ32" s="83"/>
      <c r="AK32" s="83"/>
      <c r="AL32" s="83"/>
      <c r="AM32" s="83"/>
      <c r="AN32" s="83"/>
      <c r="AO32" s="6"/>
      <c r="AP32" s="6"/>
      <c r="AQ32" s="6"/>
      <c r="AR32" s="6"/>
    </row>
    <row r="33" spans="1:44" s="28" customFormat="1" ht="15.75" customHeight="1">
      <c r="A33" s="5"/>
      <c r="B33" s="122"/>
      <c r="C33" s="77"/>
      <c r="D33" s="77"/>
      <c r="E33" s="77"/>
      <c r="F33" s="77"/>
      <c r="G33" s="77"/>
      <c r="H33" s="77"/>
      <c r="I33" s="77"/>
      <c r="J33" s="77"/>
      <c r="K33" s="77"/>
      <c r="L33" s="77"/>
      <c r="M33" s="83"/>
      <c r="N33" s="83"/>
      <c r="O33" s="83"/>
      <c r="P33" s="77"/>
      <c r="Q33" s="77"/>
      <c r="R33" s="77"/>
      <c r="S33" s="77"/>
      <c r="T33" s="77"/>
      <c r="U33" s="77"/>
      <c r="V33" s="77"/>
      <c r="W33" s="77"/>
      <c r="X33" s="77"/>
      <c r="Y33" s="77"/>
      <c r="Z33" s="77"/>
      <c r="AA33" s="77"/>
      <c r="AB33" s="77"/>
      <c r="AC33" s="77"/>
      <c r="AD33" s="5"/>
      <c r="AE33" s="8"/>
      <c r="AF33" s="83"/>
      <c r="AG33" s="106">
        <v>0.38194444444444497</v>
      </c>
      <c r="AH33" s="83"/>
      <c r="AI33" s="83"/>
      <c r="AJ33" s="83"/>
      <c r="AK33" s="83"/>
      <c r="AL33" s="83"/>
      <c r="AM33" s="83"/>
      <c r="AN33" s="83"/>
      <c r="AO33" s="6"/>
      <c r="AP33" s="6"/>
      <c r="AQ33" s="6"/>
      <c r="AR33" s="6"/>
    </row>
    <row r="34" spans="1:44" s="28" customFormat="1" ht="15.75" customHeight="1">
      <c r="A34" s="5"/>
      <c r="B34" s="122"/>
      <c r="C34" s="77"/>
      <c r="D34" s="77"/>
      <c r="E34" s="77"/>
      <c r="F34" s="77"/>
      <c r="G34" s="77"/>
      <c r="H34" s="77"/>
      <c r="I34" s="77"/>
      <c r="J34" s="77"/>
      <c r="K34" s="77"/>
      <c r="L34" s="77"/>
      <c r="M34" s="83"/>
      <c r="N34" s="83"/>
      <c r="O34" s="83"/>
      <c r="P34" s="77"/>
      <c r="Q34" s="77"/>
      <c r="R34" s="77"/>
      <c r="S34" s="77"/>
      <c r="T34" s="77"/>
      <c r="U34" s="77"/>
      <c r="V34" s="77"/>
      <c r="W34" s="77"/>
      <c r="X34" s="77"/>
      <c r="Y34" s="77"/>
      <c r="Z34" s="77"/>
      <c r="AA34" s="77"/>
      <c r="AB34" s="77"/>
      <c r="AC34" s="77"/>
      <c r="AD34" s="5"/>
      <c r="AE34" s="8"/>
      <c r="AF34" s="83"/>
      <c r="AG34" s="106">
        <v>0.38541666666666702</v>
      </c>
      <c r="AH34" s="83"/>
      <c r="AI34" s="83"/>
      <c r="AJ34" s="83"/>
      <c r="AK34" s="83"/>
      <c r="AL34" s="83"/>
      <c r="AM34" s="83"/>
      <c r="AN34" s="83"/>
      <c r="AO34" s="6"/>
      <c r="AP34" s="6"/>
      <c r="AQ34" s="6"/>
      <c r="AR34" s="6"/>
    </row>
    <row r="35" spans="1:44" s="28" customFormat="1" ht="15.75" customHeight="1">
      <c r="A35" s="5"/>
      <c r="B35" s="122"/>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106">
        <v>0.38888888888889001</v>
      </c>
      <c r="AO35" s="6"/>
      <c r="AP35" s="6"/>
      <c r="AQ35" s="6"/>
      <c r="AR35" s="6"/>
    </row>
    <row r="36" spans="1:44" s="28" customFormat="1" ht="15.75" customHeight="1">
      <c r="A36" s="5"/>
      <c r="B36" s="122"/>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106">
        <v>0.39236111111111199</v>
      </c>
      <c r="AO36" s="6"/>
      <c r="AP36" s="6"/>
      <c r="AQ36" s="6"/>
      <c r="AR36" s="6"/>
    </row>
    <row r="37" spans="1:44" s="28" customFormat="1" ht="15.75" customHeight="1">
      <c r="A37" s="5"/>
      <c r="B37" s="7"/>
      <c r="C37" s="77"/>
      <c r="D37" s="77"/>
      <c r="E37" s="77"/>
      <c r="F37" s="77"/>
      <c r="G37" s="77"/>
      <c r="H37" s="77"/>
      <c r="I37" s="77"/>
      <c r="J37" s="77"/>
      <c r="K37" s="77"/>
      <c r="L37" s="77"/>
      <c r="M37" s="83"/>
      <c r="N37" s="83"/>
      <c r="O37" s="83"/>
      <c r="P37" s="5"/>
      <c r="Q37" s="5"/>
      <c r="R37" s="5"/>
      <c r="S37" s="5"/>
      <c r="T37" s="5"/>
      <c r="U37" s="5"/>
      <c r="V37" s="5"/>
      <c r="W37" s="5"/>
      <c r="X37" s="5"/>
      <c r="Y37" s="5"/>
      <c r="Z37" s="5"/>
      <c r="AA37" s="5"/>
      <c r="AB37" s="5"/>
      <c r="AC37" s="5"/>
      <c r="AD37" s="5"/>
      <c r="AE37" s="8"/>
      <c r="AG37" s="106">
        <v>0.39583333333333398</v>
      </c>
      <c r="AO37" s="6"/>
      <c r="AP37" s="6"/>
      <c r="AQ37" s="6"/>
      <c r="AR37" s="6"/>
    </row>
    <row r="38" spans="1:44" s="28" customFormat="1" ht="15.75" customHeight="1">
      <c r="A38" s="5"/>
      <c r="B38" s="7"/>
      <c r="C38" s="77"/>
      <c r="D38" s="77"/>
      <c r="E38" s="77"/>
      <c r="F38" s="77"/>
      <c r="G38" s="77"/>
      <c r="H38" s="77"/>
      <c r="I38" s="77"/>
      <c r="J38" s="77"/>
      <c r="K38" s="77"/>
      <c r="L38" s="77"/>
      <c r="M38" s="83"/>
      <c r="N38" s="83"/>
      <c r="O38" s="83"/>
      <c r="P38" s="5"/>
      <c r="Q38" s="5"/>
      <c r="R38" s="5"/>
      <c r="S38" s="5"/>
      <c r="T38" s="5"/>
      <c r="U38" s="5"/>
      <c r="V38" s="5"/>
      <c r="W38" s="5"/>
      <c r="X38" s="5"/>
      <c r="Y38" s="5"/>
      <c r="Z38" s="5"/>
      <c r="AA38" s="5"/>
      <c r="AB38" s="5"/>
      <c r="AC38" s="5"/>
      <c r="AD38" s="5"/>
      <c r="AE38" s="8"/>
      <c r="AG38" s="106">
        <v>0.39930555555555602</v>
      </c>
      <c r="AO38" s="6"/>
      <c r="AP38" s="6"/>
      <c r="AQ38" s="6"/>
      <c r="AR38" s="6"/>
    </row>
    <row r="39" spans="1:44" s="28" customFormat="1" ht="15.75" customHeight="1">
      <c r="A39" s="5"/>
      <c r="B39" s="7"/>
      <c r="C39" s="77"/>
      <c r="D39" s="77"/>
      <c r="E39" s="77"/>
      <c r="F39" s="77"/>
      <c r="G39" s="77"/>
      <c r="H39" s="77"/>
      <c r="I39" s="77"/>
      <c r="J39" s="77"/>
      <c r="K39" s="77"/>
      <c r="L39" s="77"/>
      <c r="M39" s="83"/>
      <c r="N39" s="83"/>
      <c r="O39" s="83"/>
      <c r="P39" s="5"/>
      <c r="Q39" s="5"/>
      <c r="R39" s="5"/>
      <c r="S39" s="5"/>
      <c r="T39" s="5"/>
      <c r="U39" s="5"/>
      <c r="V39" s="5"/>
      <c r="W39" s="5"/>
      <c r="X39" s="5"/>
      <c r="Y39" s="5"/>
      <c r="Z39" s="5"/>
      <c r="AA39" s="5"/>
      <c r="AB39" s="5"/>
      <c r="AC39" s="5"/>
      <c r="AD39" s="5"/>
      <c r="AE39" s="8"/>
      <c r="AG39" s="106">
        <v>0.40277777777777901</v>
      </c>
      <c r="AO39" s="6"/>
      <c r="AP39" s="6"/>
      <c r="AQ39" s="6"/>
      <c r="AR39" s="6"/>
    </row>
    <row r="40" spans="1:44" s="28" customFormat="1" ht="15.75" customHeight="1">
      <c r="A40" s="5"/>
      <c r="B40" s="7"/>
      <c r="C40" s="77"/>
      <c r="D40" s="77"/>
      <c r="E40" s="77"/>
      <c r="F40" s="77"/>
      <c r="G40" s="77"/>
      <c r="H40" s="77"/>
      <c r="I40" s="77"/>
      <c r="J40" s="77"/>
      <c r="K40" s="77"/>
      <c r="L40" s="77"/>
      <c r="M40" s="83"/>
      <c r="N40" s="83"/>
      <c r="O40" s="83"/>
      <c r="P40" s="5"/>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7"/>
      <c r="C41" s="77"/>
      <c r="D41" s="77"/>
      <c r="E41" s="77"/>
      <c r="F41" s="77"/>
      <c r="G41" s="77"/>
      <c r="H41" s="77"/>
      <c r="I41" s="77"/>
      <c r="J41" s="77"/>
      <c r="K41" s="77"/>
      <c r="L41" s="77"/>
      <c r="M41" s="83"/>
      <c r="N41" s="83"/>
      <c r="O41" s="83"/>
      <c r="P41" s="5"/>
      <c r="Q41" s="5"/>
      <c r="R41" s="5"/>
      <c r="S41" s="5"/>
      <c r="T41" s="5"/>
      <c r="U41" s="5"/>
      <c r="V41" s="5"/>
      <c r="W41" s="5"/>
      <c r="X41" s="5"/>
      <c r="Y41" s="5"/>
      <c r="Z41" s="5"/>
      <c r="AA41" s="5"/>
      <c r="AB41" s="5"/>
      <c r="AC41" s="5"/>
      <c r="AD41" s="5"/>
      <c r="AE41" s="8"/>
      <c r="AG41" s="106">
        <v>0.40972222222222299</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6">
        <v>0.41319444444444497</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0.41666666666666802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0.42361111111111199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106">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6">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0.49305555555555702</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0.49652777777777901</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0.50347222222222399</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0.50694444444444597</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0.51041666666666896</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0.52430555555555802</v>
      </c>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0.52777777777778001</v>
      </c>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0.53472222222222399</v>
      </c>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0.53819444444444697</v>
      </c>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0.54166666666666896</v>
      </c>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0.74305555555556002</v>
      </c>
    </row>
    <row r="138" spans="1:33"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106">
        <v>0.74652777777778301</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106">
        <v>0.750000000000005</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106">
        <v>0.75347222222222698</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106">
        <v>0.75694444444444897</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106">
        <v>0.76041666666667196</v>
      </c>
    </row>
    <row r="143" spans="1:33"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6">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0.77083333333333803</v>
      </c>
    </row>
    <row r="146" spans="1:33">
      <c r="AG146" s="106">
        <v>0.77430555555556102</v>
      </c>
    </row>
    <row r="147" spans="1:33">
      <c r="AG147" s="106">
        <v>0.77777777777778301</v>
      </c>
    </row>
    <row r="148" spans="1:33">
      <c r="AG148" s="106">
        <v>0.781250000000005</v>
      </c>
    </row>
    <row r="149" spans="1:33">
      <c r="AG149" s="106">
        <v>0.78472222222222798</v>
      </c>
    </row>
    <row r="150" spans="1:33">
      <c r="AG150" s="106">
        <v>0.78819444444444997</v>
      </c>
    </row>
    <row r="151" spans="1:33">
      <c r="AG151" s="106">
        <v>0.79166666666667196</v>
      </c>
    </row>
    <row r="152" spans="1:33">
      <c r="AG152" s="106"/>
    </row>
  </sheetData>
  <sheetProtection sheet="1" objects="1" scenarios="1" formatCells="0"/>
  <mergeCells count="82">
    <mergeCell ref="C28:O28"/>
    <mergeCell ref="P28:R28"/>
    <mergeCell ref="S28:U28"/>
    <mergeCell ref="V28:X28"/>
    <mergeCell ref="Y28:AC28"/>
    <mergeCell ref="S27:U27"/>
    <mergeCell ref="V27:X27"/>
    <mergeCell ref="Y27:AC27"/>
    <mergeCell ref="C25:O25"/>
    <mergeCell ref="P25:R25"/>
    <mergeCell ref="S25:U25"/>
    <mergeCell ref="V25:X25"/>
    <mergeCell ref="Y25:AC25"/>
    <mergeCell ref="C27:O27"/>
    <mergeCell ref="P27:R27"/>
    <mergeCell ref="C26:O26"/>
    <mergeCell ref="P26:R26"/>
    <mergeCell ref="S26:U26"/>
    <mergeCell ref="V26:X26"/>
    <mergeCell ref="Y26:AC26"/>
    <mergeCell ref="C21:O21"/>
    <mergeCell ref="C23:O23"/>
    <mergeCell ref="C24:O24"/>
    <mergeCell ref="P23:R23"/>
    <mergeCell ref="C22:O22"/>
    <mergeCell ref="P22:R22"/>
    <mergeCell ref="P21:R21"/>
    <mergeCell ref="P24:R24"/>
    <mergeCell ref="S24:U24"/>
    <mergeCell ref="V24:X24"/>
    <mergeCell ref="S22:U22"/>
    <mergeCell ref="V23:X23"/>
    <mergeCell ref="V22:X22"/>
    <mergeCell ref="Y21:AC21"/>
    <mergeCell ref="Y23:AC23"/>
    <mergeCell ref="Y19:AC19"/>
    <mergeCell ref="Y20:AC20"/>
    <mergeCell ref="S23:U23"/>
    <mergeCell ref="Y22:AC22"/>
    <mergeCell ref="V21:X21"/>
    <mergeCell ref="S20:U20"/>
    <mergeCell ref="B3:AC3"/>
    <mergeCell ref="B6:C6"/>
    <mergeCell ref="D6:AC6"/>
    <mergeCell ref="B7:C7"/>
    <mergeCell ref="D7:AC7"/>
    <mergeCell ref="B10:C11"/>
    <mergeCell ref="R10:U10"/>
    <mergeCell ref="B16:O17"/>
    <mergeCell ref="P16:R17"/>
    <mergeCell ref="B18:O18"/>
    <mergeCell ref="S16:U17"/>
    <mergeCell ref="V10:X11"/>
    <mergeCell ref="Y10:AC11"/>
    <mergeCell ref="R11:U11"/>
    <mergeCell ref="S18:U18"/>
    <mergeCell ref="E10:I10"/>
    <mergeCell ref="J10:K11"/>
    <mergeCell ref="M10:P10"/>
    <mergeCell ref="P18:R18"/>
    <mergeCell ref="V18:X18"/>
    <mergeCell ref="E11:I11"/>
    <mergeCell ref="M11:P11"/>
    <mergeCell ref="V16:X17"/>
    <mergeCell ref="Y18:AC18"/>
    <mergeCell ref="Y16:AC17"/>
    <mergeCell ref="B30:AC30"/>
    <mergeCell ref="B31:AC31"/>
    <mergeCell ref="B13:C14"/>
    <mergeCell ref="E13:U13"/>
    <mergeCell ref="V13:X14"/>
    <mergeCell ref="Y13:AC14"/>
    <mergeCell ref="C20:O20"/>
    <mergeCell ref="P20:R20"/>
    <mergeCell ref="E14:U14"/>
    <mergeCell ref="P19:R19"/>
    <mergeCell ref="S19:U19"/>
    <mergeCell ref="C19:O19"/>
    <mergeCell ref="V20:X20"/>
    <mergeCell ref="V19:X19"/>
    <mergeCell ref="S21:U21"/>
    <mergeCell ref="Y24:AC24"/>
  </mergeCells>
  <phoneticPr fontId="1"/>
  <dataValidations count="2">
    <dataValidation type="list" allowBlank="1" showInputMessage="1" showErrorMessage="1" sqref="M10 R11:U11 R10 M11:P11" xr:uid="{00000000-0002-0000-0F00-000000000000}">
      <formula1>$AG$17:$AG$145</formula1>
    </dataValidation>
    <dataValidation type="list" allowBlank="1" showInputMessage="1" showErrorMessage="1" sqref="V19:V27 P19:P27 S19:S27 P28:X28" xr:uid="{00000000-0002-0000-0F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A1:AL93"/>
  <sheetViews>
    <sheetView showGridLines="0" zoomScaleNormal="100" workbookViewId="0">
      <selection activeCell="Y13" sqref="Y13:AC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109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476" t="s">
        <v>233</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82" t="s">
        <v>27</v>
      </c>
      <c r="C6" s="482"/>
      <c r="D6" s="484" t="str">
        <f>IF(ISBLANK(シート1!E5),"",シート1!E5)</f>
        <v>専門Ⅱ　Ｃコース</v>
      </c>
      <c r="E6" s="484"/>
      <c r="F6" s="484"/>
      <c r="G6" s="484"/>
      <c r="H6" s="484"/>
      <c r="I6" s="484"/>
      <c r="J6" s="484"/>
      <c r="K6" s="484"/>
      <c r="L6" s="484"/>
      <c r="M6" s="484"/>
      <c r="N6" s="484"/>
      <c r="O6" s="484"/>
      <c r="P6" s="484"/>
      <c r="Q6" s="484"/>
      <c r="R6" s="484"/>
      <c r="S6" s="484"/>
      <c r="T6" s="484"/>
      <c r="U6" s="484"/>
      <c r="V6" s="484"/>
      <c r="W6" s="484"/>
      <c r="X6" s="484"/>
      <c r="Y6" s="484"/>
      <c r="Z6" s="484"/>
      <c r="AA6" s="484"/>
      <c r="AB6" s="484"/>
      <c r="AC6" s="485"/>
      <c r="AE6" s="77"/>
      <c r="AF6" s="75" t="s">
        <v>137</v>
      </c>
    </row>
    <row r="7" spans="1:38" s="75" customFormat="1" ht="32.1" customHeight="1">
      <c r="A7" s="80"/>
      <c r="B7" s="483" t="s">
        <v>242</v>
      </c>
      <c r="C7" s="483"/>
      <c r="D7" s="564" t="str">
        <f>'シート2-②-6'!D7:AC7</f>
        <v>②-6ケアマネジメントにおける実践事例の研究及び発表「社会資源の活用に向けた関係機関との連携に関する事例」</v>
      </c>
      <c r="E7" s="564"/>
      <c r="F7" s="564"/>
      <c r="G7" s="564"/>
      <c r="H7" s="564"/>
      <c r="I7" s="564"/>
      <c r="J7" s="564"/>
      <c r="K7" s="564"/>
      <c r="L7" s="564"/>
      <c r="M7" s="564"/>
      <c r="N7" s="564"/>
      <c r="O7" s="564"/>
      <c r="P7" s="564"/>
      <c r="Q7" s="564"/>
      <c r="R7" s="564"/>
      <c r="S7" s="564"/>
      <c r="T7" s="564"/>
      <c r="U7" s="564"/>
      <c r="V7" s="564"/>
      <c r="W7" s="564"/>
      <c r="X7" s="564"/>
      <c r="Y7" s="564"/>
      <c r="Z7" s="564"/>
      <c r="AA7" s="564"/>
      <c r="AB7" s="564"/>
      <c r="AC7" s="565"/>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412" t="s">
        <v>28</v>
      </c>
      <c r="C10" s="412"/>
      <c r="D10" s="87">
        <v>1</v>
      </c>
      <c r="E10" s="529">
        <f>IF(ISBLANK('シート2-②-6'!E10),"",'シート2-②-6'!E10)</f>
        <v>44835</v>
      </c>
      <c r="F10" s="530"/>
      <c r="G10" s="530"/>
      <c r="H10" s="530"/>
      <c r="I10" s="531"/>
      <c r="J10" s="464" t="s">
        <v>29</v>
      </c>
      <c r="K10" s="393"/>
      <c r="L10" s="88">
        <v>1</v>
      </c>
      <c r="M10" s="532">
        <f>IF(ISBLANK('シート2-②-6'!M10),"",'シート2-②-6'!M10)</f>
        <v>0.375</v>
      </c>
      <c r="N10" s="533"/>
      <c r="O10" s="533"/>
      <c r="P10" s="534"/>
      <c r="Q10" s="89" t="s">
        <v>1</v>
      </c>
      <c r="R10" s="532">
        <f>IF(ISBLANK('シート2-②-6'!R10),"",'シート2-②-6'!R10)</f>
        <v>0.54166666666666896</v>
      </c>
      <c r="S10" s="535"/>
      <c r="T10" s="535"/>
      <c r="U10" s="536"/>
      <c r="V10" s="464" t="s">
        <v>2</v>
      </c>
      <c r="W10" s="393"/>
      <c r="X10" s="393"/>
      <c r="Y10" s="458" t="str">
        <f>IF(ISBLANK(シート1!N7),"",シート1!N7)</f>
        <v/>
      </c>
      <c r="Z10" s="459"/>
      <c r="AA10" s="459"/>
      <c r="AB10" s="459"/>
      <c r="AC10" s="460"/>
      <c r="AE10" s="77"/>
    </row>
    <row r="11" spans="1:38" s="75" customFormat="1" ht="18.75" customHeight="1" thickBot="1">
      <c r="B11" s="412"/>
      <c r="C11" s="412"/>
      <c r="D11" s="90">
        <v>2</v>
      </c>
      <c r="E11" s="540" t="str">
        <f>IF(ISBLANK('シート2-②-6'!E11),"",'シート2-②-6'!E11)</f>
        <v/>
      </c>
      <c r="F11" s="541"/>
      <c r="G11" s="541"/>
      <c r="H11" s="541"/>
      <c r="I11" s="542"/>
      <c r="J11" s="464"/>
      <c r="K11" s="393"/>
      <c r="L11" s="88">
        <v>2</v>
      </c>
      <c r="M11" s="543" t="str">
        <f>IF(ISBLANK('シート2-②-6'!M11),"",'シート2-②-6'!M11)</f>
        <v/>
      </c>
      <c r="N11" s="544"/>
      <c r="O11" s="544"/>
      <c r="P11" s="545"/>
      <c r="Q11" s="89" t="s">
        <v>1</v>
      </c>
      <c r="R11" s="543" t="str">
        <f>IF(ISBLANK('シート2-②-6'!R11),"",'シート2-②-6'!R11)</f>
        <v/>
      </c>
      <c r="S11" s="544"/>
      <c r="T11" s="544"/>
      <c r="U11" s="545"/>
      <c r="V11" s="464"/>
      <c r="W11" s="393"/>
      <c r="X11" s="393"/>
      <c r="Y11" s="461"/>
      <c r="Z11" s="462"/>
      <c r="AA11" s="462"/>
      <c r="AB11" s="462"/>
      <c r="AC11" s="463"/>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412" t="s">
        <v>4</v>
      </c>
      <c r="C13" s="412"/>
      <c r="D13" s="87">
        <v>1</v>
      </c>
      <c r="E13" s="486" t="str">
        <f>IF(ISBLANK(シート1!D9),"",(シート1!D9))</f>
        <v>滋賀県立長寿社会福祉センター</v>
      </c>
      <c r="F13" s="487"/>
      <c r="G13" s="487"/>
      <c r="H13" s="487"/>
      <c r="I13" s="487"/>
      <c r="J13" s="487"/>
      <c r="K13" s="487"/>
      <c r="L13" s="487"/>
      <c r="M13" s="487"/>
      <c r="N13" s="487"/>
      <c r="O13" s="487"/>
      <c r="P13" s="487"/>
      <c r="Q13" s="487"/>
      <c r="R13" s="487"/>
      <c r="S13" s="487"/>
      <c r="T13" s="487"/>
      <c r="U13" s="488"/>
      <c r="V13" s="464" t="s">
        <v>3</v>
      </c>
      <c r="W13" s="393"/>
      <c r="X13" s="394"/>
      <c r="Y13" s="458" t="str">
        <f>IF(ISBLANK(シート1!N9),"",シート1!N9)</f>
        <v/>
      </c>
      <c r="Z13" s="459"/>
      <c r="AA13" s="459"/>
      <c r="AB13" s="459"/>
      <c r="AC13" s="460"/>
    </row>
    <row r="14" spans="1:38" s="75" customFormat="1" ht="18.75" customHeight="1" thickBot="1">
      <c r="B14" s="412"/>
      <c r="C14" s="412"/>
      <c r="D14" s="90">
        <v>2</v>
      </c>
      <c r="E14" s="537" t="str">
        <f>IF(ISBLANK('シート2-②-6'!E14),"",'シート2-②-6'!E14)</f>
        <v/>
      </c>
      <c r="F14" s="538"/>
      <c r="G14" s="538"/>
      <c r="H14" s="538"/>
      <c r="I14" s="538"/>
      <c r="J14" s="538"/>
      <c r="K14" s="538"/>
      <c r="L14" s="538"/>
      <c r="M14" s="538"/>
      <c r="N14" s="538"/>
      <c r="O14" s="538"/>
      <c r="P14" s="538"/>
      <c r="Q14" s="538"/>
      <c r="R14" s="538"/>
      <c r="S14" s="538"/>
      <c r="T14" s="538"/>
      <c r="U14" s="539"/>
      <c r="V14" s="464"/>
      <c r="W14" s="393"/>
      <c r="X14" s="394"/>
      <c r="Y14" s="461"/>
      <c r="Z14" s="462"/>
      <c r="AA14" s="462"/>
      <c r="AB14" s="462"/>
      <c r="AC14" s="463"/>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424" t="s">
        <v>32</v>
      </c>
      <c r="C16" s="425"/>
      <c r="D16" s="425"/>
      <c r="E16" s="425"/>
      <c r="F16" s="425"/>
      <c r="G16" s="425"/>
      <c r="H16" s="425"/>
      <c r="I16" s="425"/>
      <c r="J16" s="425" t="s">
        <v>110</v>
      </c>
      <c r="K16" s="425"/>
      <c r="L16" s="425"/>
      <c r="M16" s="425"/>
      <c r="N16" s="425"/>
      <c r="O16" s="425"/>
      <c r="P16" s="425"/>
      <c r="Q16" s="425"/>
      <c r="R16" s="425"/>
      <c r="S16" s="425"/>
      <c r="T16" s="425"/>
      <c r="U16" s="425"/>
      <c r="V16" s="425"/>
      <c r="W16" s="425"/>
      <c r="X16" s="425"/>
      <c r="Y16" s="425"/>
      <c r="Z16" s="425"/>
      <c r="AA16" s="425"/>
      <c r="AB16" s="425"/>
      <c r="AC16" s="426"/>
    </row>
    <row r="17" spans="1:30" s="75" customFormat="1" ht="14.25" thickBot="1">
      <c r="B17" s="556"/>
      <c r="C17" s="557"/>
      <c r="D17" s="557"/>
      <c r="E17" s="557"/>
      <c r="F17" s="557"/>
      <c r="G17" s="557"/>
      <c r="H17" s="557"/>
      <c r="I17" s="557"/>
      <c r="J17" s="557"/>
      <c r="K17" s="557"/>
      <c r="L17" s="557"/>
      <c r="M17" s="557"/>
      <c r="N17" s="557"/>
      <c r="O17" s="557"/>
      <c r="P17" s="557"/>
      <c r="Q17" s="557"/>
      <c r="R17" s="557"/>
      <c r="S17" s="557"/>
      <c r="T17" s="557"/>
      <c r="U17" s="557"/>
      <c r="V17" s="557"/>
      <c r="W17" s="557"/>
      <c r="X17" s="557"/>
      <c r="Y17" s="557"/>
      <c r="Z17" s="557"/>
      <c r="AA17" s="557"/>
      <c r="AB17" s="557"/>
      <c r="AC17" s="558"/>
    </row>
    <row r="18" spans="1:30" s="75" customFormat="1" ht="129.75" customHeight="1">
      <c r="B18" s="147" t="s">
        <v>70</v>
      </c>
      <c r="C18" s="559" t="s">
        <v>112</v>
      </c>
      <c r="D18" s="559"/>
      <c r="E18" s="559"/>
      <c r="F18" s="559"/>
      <c r="G18" s="559"/>
      <c r="H18" s="559"/>
      <c r="I18" s="560"/>
      <c r="J18" s="561"/>
      <c r="K18" s="562"/>
      <c r="L18" s="562"/>
      <c r="M18" s="562"/>
      <c r="N18" s="562"/>
      <c r="O18" s="562"/>
      <c r="P18" s="562"/>
      <c r="Q18" s="562"/>
      <c r="R18" s="562"/>
      <c r="S18" s="562"/>
      <c r="T18" s="562"/>
      <c r="U18" s="562"/>
      <c r="V18" s="562"/>
      <c r="W18" s="562"/>
      <c r="X18" s="562"/>
      <c r="Y18" s="562"/>
      <c r="Z18" s="562"/>
      <c r="AA18" s="562"/>
      <c r="AB18" s="562"/>
      <c r="AC18" s="563"/>
    </row>
    <row r="19" spans="1:30" s="75" customFormat="1" ht="129.75" customHeight="1">
      <c r="B19" s="148" t="s">
        <v>124</v>
      </c>
      <c r="C19" s="546" t="s">
        <v>111</v>
      </c>
      <c r="D19" s="546"/>
      <c r="E19" s="546"/>
      <c r="F19" s="546"/>
      <c r="G19" s="546"/>
      <c r="H19" s="546"/>
      <c r="I19" s="547"/>
      <c r="J19" s="548"/>
      <c r="K19" s="549"/>
      <c r="L19" s="549"/>
      <c r="M19" s="549"/>
      <c r="N19" s="549"/>
      <c r="O19" s="549"/>
      <c r="P19" s="549"/>
      <c r="Q19" s="549"/>
      <c r="R19" s="549"/>
      <c r="S19" s="549"/>
      <c r="T19" s="549"/>
      <c r="U19" s="549"/>
      <c r="V19" s="549"/>
      <c r="W19" s="549"/>
      <c r="X19" s="549"/>
      <c r="Y19" s="549"/>
      <c r="Z19" s="549"/>
      <c r="AA19" s="549"/>
      <c r="AB19" s="549"/>
      <c r="AC19" s="550"/>
    </row>
    <row r="20" spans="1:30" s="75" customFormat="1" ht="129.75" customHeight="1">
      <c r="B20" s="148" t="s">
        <v>125</v>
      </c>
      <c r="C20" s="546" t="s">
        <v>243</v>
      </c>
      <c r="D20" s="546"/>
      <c r="E20" s="546"/>
      <c r="F20" s="546"/>
      <c r="G20" s="546"/>
      <c r="H20" s="546"/>
      <c r="I20" s="547"/>
      <c r="J20" s="548"/>
      <c r="K20" s="549"/>
      <c r="L20" s="549"/>
      <c r="M20" s="549"/>
      <c r="N20" s="549"/>
      <c r="O20" s="549"/>
      <c r="P20" s="549"/>
      <c r="Q20" s="549"/>
      <c r="R20" s="549"/>
      <c r="S20" s="549"/>
      <c r="T20" s="549"/>
      <c r="U20" s="549"/>
      <c r="V20" s="549"/>
      <c r="W20" s="549"/>
      <c r="X20" s="549"/>
      <c r="Y20" s="549"/>
      <c r="Z20" s="549"/>
      <c r="AA20" s="549"/>
      <c r="AB20" s="549"/>
      <c r="AC20" s="550"/>
    </row>
    <row r="21" spans="1:30" s="75" customFormat="1" ht="129.75" customHeight="1" thickBot="1">
      <c r="B21" s="149" t="s">
        <v>157</v>
      </c>
      <c r="C21" s="551" t="s">
        <v>244</v>
      </c>
      <c r="D21" s="551"/>
      <c r="E21" s="551"/>
      <c r="F21" s="551"/>
      <c r="G21" s="551"/>
      <c r="H21" s="551"/>
      <c r="I21" s="552"/>
      <c r="J21" s="553"/>
      <c r="K21" s="554"/>
      <c r="L21" s="554"/>
      <c r="M21" s="554"/>
      <c r="N21" s="554"/>
      <c r="O21" s="554"/>
      <c r="P21" s="554"/>
      <c r="Q21" s="554"/>
      <c r="R21" s="554"/>
      <c r="S21" s="554"/>
      <c r="T21" s="554"/>
      <c r="U21" s="554"/>
      <c r="V21" s="554"/>
      <c r="W21" s="554"/>
      <c r="X21" s="554"/>
      <c r="Y21" s="554"/>
      <c r="Z21" s="554"/>
      <c r="AA21" s="554"/>
      <c r="AB21" s="554"/>
      <c r="AC21" s="555"/>
    </row>
    <row r="22" spans="1:30" s="75"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formatCells="0"/>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FF99FF"/>
  </sheetPr>
  <dimension ref="A1:AS152"/>
  <sheetViews>
    <sheetView showGridLines="0" zoomScaleNormal="100" workbookViewId="0"/>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6"/>
  </cols>
  <sheetData>
    <row r="1" spans="1:45"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5" s="75" customFormat="1" ht="3" customHeight="1">
      <c r="B2" s="76"/>
      <c r="AE2" s="77"/>
    </row>
    <row r="3" spans="1:45" s="75" customFormat="1" ht="42" customHeight="1">
      <c r="B3" s="476" t="s">
        <v>233</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78"/>
      <c r="AE3" s="79"/>
    </row>
    <row r="4" spans="1:45"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5"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5" s="75" customFormat="1" ht="18.75" customHeight="1">
      <c r="A6" s="80"/>
      <c r="B6" s="482" t="s">
        <v>27</v>
      </c>
      <c r="C6" s="482"/>
      <c r="D6" s="484" t="str">
        <f>IF(ISBLANK(シート1!E5),"",シート1!E5)</f>
        <v>専門Ⅱ　Ｃコース</v>
      </c>
      <c r="E6" s="484"/>
      <c r="F6" s="484"/>
      <c r="G6" s="484"/>
      <c r="H6" s="484"/>
      <c r="I6" s="484"/>
      <c r="J6" s="484"/>
      <c r="K6" s="484"/>
      <c r="L6" s="484"/>
      <c r="M6" s="484"/>
      <c r="N6" s="484"/>
      <c r="O6" s="484"/>
      <c r="P6" s="484"/>
      <c r="Q6" s="484"/>
      <c r="R6" s="484"/>
      <c r="S6" s="484"/>
      <c r="T6" s="484"/>
      <c r="U6" s="484"/>
      <c r="V6" s="484"/>
      <c r="W6" s="484"/>
      <c r="X6" s="484"/>
      <c r="Y6" s="484"/>
      <c r="Z6" s="484"/>
      <c r="AA6" s="484"/>
      <c r="AB6" s="484"/>
      <c r="AC6" s="485"/>
      <c r="AE6" s="77"/>
      <c r="AF6" s="83"/>
      <c r="AG6" s="83"/>
      <c r="AH6" s="83"/>
      <c r="AI6" s="83"/>
      <c r="AJ6" s="83"/>
      <c r="AO6" s="75" t="s">
        <v>137</v>
      </c>
    </row>
    <row r="7" spans="1:45" s="75" customFormat="1" ht="32.1" customHeight="1">
      <c r="A7" s="80"/>
      <c r="B7" s="483" t="s">
        <v>242</v>
      </c>
      <c r="C7" s="483"/>
      <c r="D7" s="604" t="s">
        <v>286</v>
      </c>
      <c r="E7" s="594"/>
      <c r="F7" s="594"/>
      <c r="G7" s="594"/>
      <c r="H7" s="594"/>
      <c r="I7" s="594"/>
      <c r="J7" s="594"/>
      <c r="K7" s="594"/>
      <c r="L7" s="594"/>
      <c r="M7" s="594"/>
      <c r="N7" s="594"/>
      <c r="O7" s="594"/>
      <c r="P7" s="594"/>
      <c r="Q7" s="594"/>
      <c r="R7" s="594"/>
      <c r="S7" s="594"/>
      <c r="T7" s="594"/>
      <c r="U7" s="594"/>
      <c r="V7" s="594"/>
      <c r="W7" s="594"/>
      <c r="X7" s="594"/>
      <c r="Y7" s="594"/>
      <c r="Z7" s="594"/>
      <c r="AA7" s="594"/>
      <c r="AB7" s="594"/>
      <c r="AC7" s="595"/>
      <c r="AE7" s="77"/>
      <c r="AI7" s="83"/>
      <c r="AJ7" s="83"/>
      <c r="AK7" s="83"/>
      <c r="AL7" s="83"/>
      <c r="AM7" s="83"/>
      <c r="AN7" s="83"/>
    </row>
    <row r="8" spans="1:45"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5" s="75" customFormat="1" ht="7.5" customHeight="1" thickBot="1">
      <c r="AE9" s="77"/>
    </row>
    <row r="10" spans="1:45" s="75" customFormat="1" ht="18.75" customHeight="1">
      <c r="B10" s="412" t="s">
        <v>28</v>
      </c>
      <c r="C10" s="412"/>
      <c r="D10" s="87">
        <v>1</v>
      </c>
      <c r="E10" s="470">
        <v>44842</v>
      </c>
      <c r="F10" s="471"/>
      <c r="G10" s="471"/>
      <c r="H10" s="471"/>
      <c r="I10" s="472"/>
      <c r="J10" s="464" t="s">
        <v>29</v>
      </c>
      <c r="K10" s="393"/>
      <c r="L10" s="88">
        <v>1</v>
      </c>
      <c r="M10" s="473">
        <v>0.375</v>
      </c>
      <c r="N10" s="474"/>
      <c r="O10" s="474"/>
      <c r="P10" s="475"/>
      <c r="Q10" s="89" t="s">
        <v>1</v>
      </c>
      <c r="R10" s="473">
        <v>0.54166666666666896</v>
      </c>
      <c r="S10" s="477"/>
      <c r="T10" s="477"/>
      <c r="U10" s="478"/>
      <c r="V10" s="464" t="s">
        <v>2</v>
      </c>
      <c r="W10" s="393"/>
      <c r="X10" s="393"/>
      <c r="Y10" s="458" t="str">
        <f>IF(ISBLANK(シート1!N7),"",シート1!N7)</f>
        <v/>
      </c>
      <c r="Z10" s="459"/>
      <c r="AA10" s="459"/>
      <c r="AB10" s="459"/>
      <c r="AC10" s="460"/>
      <c r="AE10" s="77"/>
      <c r="AS10" s="83"/>
    </row>
    <row r="11" spans="1:45" s="75" customFormat="1" ht="18.75" customHeight="1" thickBot="1">
      <c r="B11" s="412"/>
      <c r="C11" s="412"/>
      <c r="D11" s="90">
        <v>2</v>
      </c>
      <c r="E11" s="479"/>
      <c r="F11" s="480"/>
      <c r="G11" s="480"/>
      <c r="H11" s="480"/>
      <c r="I11" s="481"/>
      <c r="J11" s="464"/>
      <c r="K11" s="393"/>
      <c r="L11" s="88">
        <v>2</v>
      </c>
      <c r="M11" s="467"/>
      <c r="N11" s="468"/>
      <c r="O11" s="468"/>
      <c r="P11" s="469"/>
      <c r="Q11" s="89" t="s">
        <v>1</v>
      </c>
      <c r="R11" s="467"/>
      <c r="S11" s="468"/>
      <c r="T11" s="468"/>
      <c r="U11" s="469"/>
      <c r="V11" s="464"/>
      <c r="W11" s="393"/>
      <c r="X11" s="393"/>
      <c r="Y11" s="461"/>
      <c r="Z11" s="462"/>
      <c r="AA11" s="462"/>
      <c r="AB11" s="462"/>
      <c r="AC11" s="463"/>
      <c r="AD11" s="91"/>
      <c r="AE11" s="91"/>
      <c r="AF11" s="91"/>
      <c r="AG11" s="91"/>
      <c r="AI11" s="77"/>
    </row>
    <row r="12" spans="1:45"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5" s="75" customFormat="1" ht="18.75" customHeight="1">
      <c r="B13" s="412" t="s">
        <v>4</v>
      </c>
      <c r="C13" s="412"/>
      <c r="D13" s="87">
        <v>1</v>
      </c>
      <c r="E13" s="486" t="str">
        <f>IF(ISBLANK(シート1!D9),"",(シート1!D9))</f>
        <v>滋賀県立長寿社会福祉センター</v>
      </c>
      <c r="F13" s="487"/>
      <c r="G13" s="487"/>
      <c r="H13" s="487"/>
      <c r="I13" s="487"/>
      <c r="J13" s="487"/>
      <c r="K13" s="487"/>
      <c r="L13" s="487"/>
      <c r="M13" s="487"/>
      <c r="N13" s="487"/>
      <c r="O13" s="487"/>
      <c r="P13" s="487"/>
      <c r="Q13" s="487"/>
      <c r="R13" s="487"/>
      <c r="S13" s="487"/>
      <c r="T13" s="487"/>
      <c r="U13" s="488"/>
      <c r="V13" s="464" t="s">
        <v>3</v>
      </c>
      <c r="W13" s="393"/>
      <c r="X13" s="394"/>
      <c r="Y13" s="458" t="str">
        <f>IF(ISBLANK(シート1!N9),"",シート1!N9)</f>
        <v/>
      </c>
      <c r="Z13" s="459"/>
      <c r="AA13" s="459"/>
      <c r="AB13" s="459"/>
      <c r="AC13" s="460"/>
    </row>
    <row r="14" spans="1:45" s="75" customFormat="1" ht="18.75" customHeight="1" thickBot="1">
      <c r="B14" s="412"/>
      <c r="C14" s="412"/>
      <c r="D14" s="90">
        <v>2</v>
      </c>
      <c r="E14" s="489"/>
      <c r="F14" s="490"/>
      <c r="G14" s="490"/>
      <c r="H14" s="490"/>
      <c r="I14" s="490"/>
      <c r="J14" s="490"/>
      <c r="K14" s="490"/>
      <c r="L14" s="490"/>
      <c r="M14" s="490"/>
      <c r="N14" s="490"/>
      <c r="O14" s="490"/>
      <c r="P14" s="490"/>
      <c r="Q14" s="490"/>
      <c r="R14" s="490"/>
      <c r="S14" s="490"/>
      <c r="T14" s="490"/>
      <c r="U14" s="491"/>
      <c r="V14" s="464"/>
      <c r="W14" s="393"/>
      <c r="X14" s="394"/>
      <c r="Y14" s="461"/>
      <c r="Z14" s="462"/>
      <c r="AA14" s="462"/>
      <c r="AB14" s="462"/>
      <c r="AC14" s="463"/>
    </row>
    <row r="15" spans="1:45"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5" s="75" customFormat="1" ht="22.5" customHeight="1">
      <c r="A16" s="77"/>
      <c r="B16" s="424" t="s">
        <v>32</v>
      </c>
      <c r="C16" s="425"/>
      <c r="D16" s="425"/>
      <c r="E16" s="425"/>
      <c r="F16" s="425"/>
      <c r="G16" s="425"/>
      <c r="H16" s="425"/>
      <c r="I16" s="425"/>
      <c r="J16" s="425"/>
      <c r="K16" s="425"/>
      <c r="L16" s="425"/>
      <c r="M16" s="425"/>
      <c r="N16" s="425"/>
      <c r="O16" s="426"/>
      <c r="P16" s="432" t="s">
        <v>197</v>
      </c>
      <c r="Q16" s="433"/>
      <c r="R16" s="434"/>
      <c r="S16" s="432" t="s">
        <v>196</v>
      </c>
      <c r="T16" s="433"/>
      <c r="U16" s="434"/>
      <c r="V16" s="432" t="s">
        <v>204</v>
      </c>
      <c r="W16" s="433"/>
      <c r="X16" s="434"/>
      <c r="Y16" s="446" t="s">
        <v>34</v>
      </c>
      <c r="Z16" s="446"/>
      <c r="AA16" s="446"/>
      <c r="AB16" s="446"/>
      <c r="AC16" s="446"/>
      <c r="AD16" s="77"/>
      <c r="AF16" s="97" t="s">
        <v>12</v>
      </c>
      <c r="AG16" s="97" t="s">
        <v>30</v>
      </c>
      <c r="AH16" s="265"/>
      <c r="AI16" s="267" t="s">
        <v>41</v>
      </c>
      <c r="AJ16" s="268"/>
      <c r="AK16" s="267" t="s">
        <v>33</v>
      </c>
      <c r="AL16" s="268"/>
      <c r="AM16" s="267" t="s">
        <v>40</v>
      </c>
      <c r="AN16" s="268"/>
    </row>
    <row r="17" spans="1:44" s="75" customFormat="1" ht="22.5" customHeight="1" thickBot="1">
      <c r="A17" s="77"/>
      <c r="B17" s="427"/>
      <c r="C17" s="428"/>
      <c r="D17" s="428"/>
      <c r="E17" s="428"/>
      <c r="F17" s="428"/>
      <c r="G17" s="428"/>
      <c r="H17" s="428"/>
      <c r="I17" s="428"/>
      <c r="J17" s="428"/>
      <c r="K17" s="428"/>
      <c r="L17" s="428"/>
      <c r="M17" s="428"/>
      <c r="N17" s="428"/>
      <c r="O17" s="429"/>
      <c r="P17" s="435"/>
      <c r="Q17" s="436"/>
      <c r="R17" s="437"/>
      <c r="S17" s="435"/>
      <c r="T17" s="436"/>
      <c r="U17" s="437"/>
      <c r="V17" s="435"/>
      <c r="W17" s="436"/>
      <c r="X17" s="437"/>
      <c r="Y17" s="446"/>
      <c r="Z17" s="446"/>
      <c r="AA17" s="446"/>
      <c r="AB17" s="446"/>
      <c r="AC17" s="446"/>
      <c r="AD17" s="77"/>
      <c r="AF17" s="98"/>
      <c r="AG17" s="99" t="s">
        <v>31</v>
      </c>
      <c r="AH17" s="266"/>
      <c r="AI17" s="100" t="s">
        <v>42</v>
      </c>
      <c r="AJ17" s="101" t="s">
        <v>43</v>
      </c>
      <c r="AK17" s="100" t="s">
        <v>42</v>
      </c>
      <c r="AL17" s="102" t="s">
        <v>43</v>
      </c>
      <c r="AM17" s="103" t="s">
        <v>289</v>
      </c>
      <c r="AN17" s="102" t="s">
        <v>43</v>
      </c>
    </row>
    <row r="18" spans="1:44" s="75" customFormat="1" ht="30" customHeight="1" thickBot="1">
      <c r="A18" s="77"/>
      <c r="B18" s="444" t="s">
        <v>311</v>
      </c>
      <c r="C18" s="445"/>
      <c r="D18" s="445"/>
      <c r="E18" s="445"/>
      <c r="F18" s="445"/>
      <c r="G18" s="445"/>
      <c r="H18" s="445"/>
      <c r="I18" s="445"/>
      <c r="J18" s="445"/>
      <c r="K18" s="445"/>
      <c r="L18" s="445"/>
      <c r="M18" s="445"/>
      <c r="N18" s="445"/>
      <c r="O18" s="445"/>
      <c r="P18" s="438"/>
      <c r="Q18" s="439"/>
      <c r="R18" s="440"/>
      <c r="S18" s="496"/>
      <c r="T18" s="439"/>
      <c r="U18" s="440"/>
      <c r="V18" s="496"/>
      <c r="W18" s="439"/>
      <c r="X18" s="497"/>
      <c r="Y18" s="632"/>
      <c r="Z18" s="633"/>
      <c r="AA18" s="633"/>
      <c r="AB18" s="633"/>
      <c r="AC18" s="633"/>
      <c r="AD18" s="77"/>
      <c r="AF18" s="97" t="s">
        <v>12</v>
      </c>
      <c r="AG18" s="97" t="s">
        <v>30</v>
      </c>
      <c r="AH18" s="265"/>
      <c r="AI18" s="267" t="s">
        <v>41</v>
      </c>
      <c r="AJ18" s="268"/>
      <c r="AK18" s="267" t="s">
        <v>33</v>
      </c>
      <c r="AL18" s="268"/>
      <c r="AM18" s="267" t="s">
        <v>40</v>
      </c>
      <c r="AN18" s="268"/>
    </row>
    <row r="19" spans="1:44" s="75" customFormat="1" ht="54" customHeight="1">
      <c r="A19" s="77"/>
      <c r="B19" s="104" t="s">
        <v>35</v>
      </c>
      <c r="C19" s="456" t="s">
        <v>277</v>
      </c>
      <c r="D19" s="457"/>
      <c r="E19" s="457"/>
      <c r="F19" s="457"/>
      <c r="G19" s="457"/>
      <c r="H19" s="457"/>
      <c r="I19" s="457"/>
      <c r="J19" s="457"/>
      <c r="K19" s="457"/>
      <c r="L19" s="457"/>
      <c r="M19" s="457"/>
      <c r="N19" s="457"/>
      <c r="O19" s="457"/>
      <c r="P19" s="570"/>
      <c r="Q19" s="571"/>
      <c r="R19" s="572"/>
      <c r="S19" s="573"/>
      <c r="T19" s="571"/>
      <c r="U19" s="574"/>
      <c r="V19" s="575"/>
      <c r="W19" s="575"/>
      <c r="X19" s="575"/>
      <c r="Y19" s="576"/>
      <c r="Z19" s="576"/>
      <c r="AA19" s="576"/>
      <c r="AB19" s="576"/>
      <c r="AC19" s="577"/>
      <c r="AD19" s="77"/>
      <c r="AF19" s="105" t="s">
        <v>290</v>
      </c>
      <c r="AG19" s="106">
        <v>0.33333333333333331</v>
      </c>
      <c r="AH19" s="107"/>
      <c r="AI19" s="108"/>
      <c r="AJ19" s="109"/>
      <c r="AK19" s="110"/>
      <c r="AL19" s="111"/>
      <c r="AM19" s="110"/>
      <c r="AN19" s="253"/>
    </row>
    <row r="20" spans="1:44" s="75" customFormat="1" ht="41.25" customHeight="1">
      <c r="A20" s="77"/>
      <c r="B20" s="104" t="s">
        <v>198</v>
      </c>
      <c r="C20" s="492" t="s">
        <v>266</v>
      </c>
      <c r="D20" s="493"/>
      <c r="E20" s="493"/>
      <c r="F20" s="493"/>
      <c r="G20" s="493"/>
      <c r="H20" s="493"/>
      <c r="I20" s="493"/>
      <c r="J20" s="493"/>
      <c r="K20" s="493"/>
      <c r="L20" s="493"/>
      <c r="M20" s="493"/>
      <c r="N20" s="493"/>
      <c r="O20" s="493"/>
      <c r="P20" s="578"/>
      <c r="Q20" s="579"/>
      <c r="R20" s="580"/>
      <c r="S20" s="635"/>
      <c r="T20" s="636"/>
      <c r="U20" s="637"/>
      <c r="V20" s="634"/>
      <c r="W20" s="634"/>
      <c r="X20" s="634"/>
      <c r="Y20" s="638"/>
      <c r="Z20" s="638"/>
      <c r="AA20" s="638"/>
      <c r="AB20" s="638"/>
      <c r="AC20" s="639"/>
      <c r="AD20" s="77"/>
      <c r="AF20" s="266" t="s">
        <v>291</v>
      </c>
      <c r="AG20" s="106">
        <v>0.33680555555555558</v>
      </c>
      <c r="AH20" s="107">
        <v>4</v>
      </c>
      <c r="AI20" s="108" t="s">
        <v>292</v>
      </c>
      <c r="AJ20" s="109" t="s">
        <v>45</v>
      </c>
      <c r="AK20" s="108" t="s">
        <v>52</v>
      </c>
      <c r="AL20" s="112" t="s">
        <v>53</v>
      </c>
      <c r="AM20" s="108" t="s">
        <v>54</v>
      </c>
      <c r="AN20" s="254" t="s">
        <v>55</v>
      </c>
    </row>
    <row r="21" spans="1:44" s="75" customFormat="1" ht="41.25" customHeight="1">
      <c r="A21" s="77"/>
      <c r="B21" s="104" t="s">
        <v>199</v>
      </c>
      <c r="C21" s="492" t="s">
        <v>267</v>
      </c>
      <c r="D21" s="493"/>
      <c r="E21" s="493"/>
      <c r="F21" s="493"/>
      <c r="G21" s="493"/>
      <c r="H21" s="493"/>
      <c r="I21" s="493"/>
      <c r="J21" s="493"/>
      <c r="K21" s="493"/>
      <c r="L21" s="493"/>
      <c r="M21" s="493"/>
      <c r="N21" s="493"/>
      <c r="O21" s="493"/>
      <c r="P21" s="578"/>
      <c r="Q21" s="579"/>
      <c r="R21" s="580"/>
      <c r="S21" s="501"/>
      <c r="T21" s="502"/>
      <c r="U21" s="503"/>
      <c r="V21" s="449"/>
      <c r="W21" s="449"/>
      <c r="X21" s="449"/>
      <c r="Y21" s="447"/>
      <c r="Z21" s="447"/>
      <c r="AA21" s="447"/>
      <c r="AB21" s="447"/>
      <c r="AC21" s="448"/>
      <c r="AD21" s="77"/>
      <c r="AF21" s="83"/>
      <c r="AG21" s="106">
        <v>0.34027777777777801</v>
      </c>
      <c r="AH21" s="113">
        <v>3</v>
      </c>
      <c r="AI21" s="114" t="s">
        <v>293</v>
      </c>
      <c r="AJ21" s="115" t="s">
        <v>294</v>
      </c>
      <c r="AK21" s="114" t="s">
        <v>56</v>
      </c>
      <c r="AL21" s="116" t="s">
        <v>57</v>
      </c>
      <c r="AM21" s="114" t="s">
        <v>58</v>
      </c>
      <c r="AN21" s="255" t="s">
        <v>59</v>
      </c>
    </row>
    <row r="22" spans="1:44" s="75" customFormat="1" ht="41.25" customHeight="1">
      <c r="A22" s="77"/>
      <c r="B22" s="104" t="s">
        <v>200</v>
      </c>
      <c r="C22" s="492" t="s">
        <v>274</v>
      </c>
      <c r="D22" s="493"/>
      <c r="E22" s="493"/>
      <c r="F22" s="493"/>
      <c r="G22" s="493"/>
      <c r="H22" s="493"/>
      <c r="I22" s="493"/>
      <c r="J22" s="493"/>
      <c r="K22" s="493"/>
      <c r="L22" s="493"/>
      <c r="M22" s="493"/>
      <c r="N22" s="493"/>
      <c r="O22" s="493"/>
      <c r="P22" s="578"/>
      <c r="Q22" s="579"/>
      <c r="R22" s="580"/>
      <c r="S22" s="501"/>
      <c r="T22" s="502"/>
      <c r="U22" s="503"/>
      <c r="V22" s="449"/>
      <c r="W22" s="449"/>
      <c r="X22" s="449"/>
      <c r="Y22" s="447"/>
      <c r="Z22" s="447"/>
      <c r="AA22" s="447"/>
      <c r="AB22" s="447"/>
      <c r="AC22" s="448"/>
      <c r="AD22" s="77"/>
      <c r="AF22" s="83"/>
      <c r="AG22" s="106">
        <v>0.34375</v>
      </c>
      <c r="AH22" s="113">
        <v>2</v>
      </c>
      <c r="AI22" s="114" t="s">
        <v>295</v>
      </c>
      <c r="AJ22" s="115" t="s">
        <v>294</v>
      </c>
      <c r="AK22" s="114" t="s">
        <v>60</v>
      </c>
      <c r="AL22" s="116" t="s">
        <v>61</v>
      </c>
      <c r="AM22" s="114" t="s">
        <v>62</v>
      </c>
      <c r="AN22" s="255" t="s">
        <v>63</v>
      </c>
    </row>
    <row r="23" spans="1:44" s="75" customFormat="1" ht="54.75" customHeight="1">
      <c r="A23" s="77"/>
      <c r="B23" s="104" t="s">
        <v>201</v>
      </c>
      <c r="C23" s="492" t="s">
        <v>278</v>
      </c>
      <c r="D23" s="493"/>
      <c r="E23" s="493"/>
      <c r="F23" s="493"/>
      <c r="G23" s="493"/>
      <c r="H23" s="493"/>
      <c r="I23" s="493"/>
      <c r="J23" s="493"/>
      <c r="K23" s="493"/>
      <c r="L23" s="493"/>
      <c r="M23" s="493"/>
      <c r="N23" s="493"/>
      <c r="O23" s="493"/>
      <c r="P23" s="578"/>
      <c r="Q23" s="579"/>
      <c r="R23" s="580"/>
      <c r="S23" s="501"/>
      <c r="T23" s="502"/>
      <c r="U23" s="503"/>
      <c r="V23" s="449"/>
      <c r="W23" s="449"/>
      <c r="X23" s="449"/>
      <c r="Y23" s="447"/>
      <c r="Z23" s="447"/>
      <c r="AA23" s="447"/>
      <c r="AB23" s="447"/>
      <c r="AC23" s="448"/>
      <c r="AD23" s="77"/>
      <c r="AF23" s="83"/>
      <c r="AG23" s="106">
        <v>0.34722222222222199</v>
      </c>
      <c r="AH23" s="117">
        <v>1</v>
      </c>
      <c r="AI23" s="118" t="s">
        <v>296</v>
      </c>
      <c r="AJ23" s="101" t="s">
        <v>294</v>
      </c>
      <c r="AK23" s="118" t="s">
        <v>64</v>
      </c>
      <c r="AL23" s="119" t="s">
        <v>65</v>
      </c>
      <c r="AM23" s="118" t="s">
        <v>66</v>
      </c>
      <c r="AN23" s="256" t="s">
        <v>67</v>
      </c>
    </row>
    <row r="24" spans="1:44" s="75" customFormat="1" ht="41.25" customHeight="1" thickBot="1">
      <c r="A24" s="77"/>
      <c r="B24" s="124" t="s">
        <v>270</v>
      </c>
      <c r="C24" s="640" t="s">
        <v>271</v>
      </c>
      <c r="D24" s="641"/>
      <c r="E24" s="641"/>
      <c r="F24" s="641"/>
      <c r="G24" s="641"/>
      <c r="H24" s="641"/>
      <c r="I24" s="641"/>
      <c r="J24" s="641"/>
      <c r="K24" s="641"/>
      <c r="L24" s="641"/>
      <c r="M24" s="641"/>
      <c r="N24" s="641"/>
      <c r="O24" s="641"/>
      <c r="P24" s="585"/>
      <c r="Q24" s="586"/>
      <c r="R24" s="587"/>
      <c r="S24" s="514"/>
      <c r="T24" s="515"/>
      <c r="U24" s="567"/>
      <c r="V24" s="524"/>
      <c r="W24" s="524"/>
      <c r="X24" s="524"/>
      <c r="Y24" s="525"/>
      <c r="Z24" s="525"/>
      <c r="AA24" s="525"/>
      <c r="AB24" s="525"/>
      <c r="AC24" s="526"/>
      <c r="AD24" s="77"/>
      <c r="AF24" s="83"/>
      <c r="AG24" s="106">
        <v>0.35069444444444497</v>
      </c>
      <c r="AH24" s="120"/>
      <c r="AI24" s="83"/>
      <c r="AJ24" s="83"/>
      <c r="AK24" s="120"/>
      <c r="AL24" s="83"/>
      <c r="AM24" s="120"/>
      <c r="AN24" s="120"/>
    </row>
    <row r="25" spans="1:44" s="75" customFormat="1" ht="41.25" customHeight="1">
      <c r="A25" s="77"/>
      <c r="B25" s="121"/>
      <c r="C25" s="492"/>
      <c r="D25" s="493"/>
      <c r="E25" s="493"/>
      <c r="F25" s="493"/>
      <c r="G25" s="493"/>
      <c r="H25" s="493"/>
      <c r="I25" s="493"/>
      <c r="J25" s="493"/>
      <c r="K25" s="493"/>
      <c r="L25" s="493"/>
      <c r="M25" s="493"/>
      <c r="N25" s="493"/>
      <c r="O25" s="493"/>
      <c r="P25" s="513"/>
      <c r="Q25" s="513"/>
      <c r="R25" s="513"/>
      <c r="S25" s="527"/>
      <c r="T25" s="528"/>
      <c r="U25" s="528"/>
      <c r="V25" s="509"/>
      <c r="W25" s="510"/>
      <c r="X25" s="510"/>
      <c r="Y25" s="512"/>
      <c r="Z25" s="512"/>
      <c r="AA25" s="512"/>
      <c r="AB25" s="512"/>
      <c r="AC25" s="512"/>
      <c r="AD25" s="77"/>
      <c r="AF25" s="83"/>
      <c r="AG25" s="106">
        <v>0.35416666666666669</v>
      </c>
      <c r="AH25" s="120"/>
      <c r="AI25" s="83"/>
      <c r="AJ25" s="83"/>
      <c r="AK25" s="120"/>
      <c r="AL25" s="83"/>
      <c r="AM25" s="120"/>
      <c r="AN25" s="120"/>
    </row>
    <row r="26" spans="1:44" s="75" customFormat="1" ht="41.25" customHeight="1">
      <c r="A26" s="77"/>
      <c r="B26" s="121"/>
      <c r="C26" s="492"/>
      <c r="D26" s="493"/>
      <c r="E26" s="493"/>
      <c r="F26" s="493"/>
      <c r="G26" s="493"/>
      <c r="H26" s="493"/>
      <c r="I26" s="493"/>
      <c r="J26" s="493"/>
      <c r="K26" s="493"/>
      <c r="L26" s="493"/>
      <c r="M26" s="493"/>
      <c r="N26" s="493"/>
      <c r="O26" s="493"/>
      <c r="P26" s="513"/>
      <c r="Q26" s="513"/>
      <c r="R26" s="513"/>
      <c r="S26" s="527"/>
      <c r="T26" s="528"/>
      <c r="U26" s="528"/>
      <c r="V26" s="509"/>
      <c r="W26" s="510"/>
      <c r="X26" s="510"/>
      <c r="Y26" s="512"/>
      <c r="Z26" s="512"/>
      <c r="AA26" s="512"/>
      <c r="AB26" s="512"/>
      <c r="AC26" s="512"/>
      <c r="AD26" s="77"/>
      <c r="AF26" s="83"/>
      <c r="AG26" s="106">
        <v>0.35763888888888901</v>
      </c>
      <c r="AH26" s="120"/>
      <c r="AI26" s="83"/>
      <c r="AJ26" s="83"/>
      <c r="AK26" s="120"/>
      <c r="AL26" s="83"/>
      <c r="AM26" s="120"/>
      <c r="AN26" s="120"/>
    </row>
    <row r="27" spans="1:44" s="75" customFormat="1" ht="41.25" customHeight="1">
      <c r="A27" s="77"/>
      <c r="B27" s="121"/>
      <c r="C27" s="492"/>
      <c r="D27" s="493"/>
      <c r="E27" s="493"/>
      <c r="F27" s="493"/>
      <c r="G27" s="493"/>
      <c r="H27" s="493"/>
      <c r="I27" s="493"/>
      <c r="J27" s="493"/>
      <c r="K27" s="493"/>
      <c r="L27" s="493"/>
      <c r="M27" s="493"/>
      <c r="N27" s="493"/>
      <c r="O27" s="493"/>
      <c r="P27" s="513"/>
      <c r="Q27" s="513"/>
      <c r="R27" s="513"/>
      <c r="S27" s="527"/>
      <c r="T27" s="528"/>
      <c r="U27" s="528"/>
      <c r="V27" s="509"/>
      <c r="W27" s="510"/>
      <c r="X27" s="510"/>
      <c r="Y27" s="512"/>
      <c r="Z27" s="512"/>
      <c r="AA27" s="512"/>
      <c r="AB27" s="512"/>
      <c r="AC27" s="512"/>
      <c r="AD27" s="77"/>
      <c r="AF27" s="83"/>
      <c r="AG27" s="106">
        <v>0.36111111111111099</v>
      </c>
      <c r="AH27" s="83"/>
      <c r="AI27" s="83"/>
      <c r="AJ27" s="83"/>
      <c r="AK27" s="120"/>
      <c r="AL27" s="83"/>
      <c r="AM27" s="120"/>
      <c r="AN27" s="120"/>
    </row>
    <row r="28" spans="1:44" s="83" customFormat="1" ht="41.25" customHeight="1">
      <c r="A28" s="77"/>
      <c r="B28" s="258"/>
      <c r="C28" s="518"/>
      <c r="D28" s="519"/>
      <c r="E28" s="519"/>
      <c r="F28" s="519"/>
      <c r="G28" s="519"/>
      <c r="H28" s="519"/>
      <c r="I28" s="519"/>
      <c r="J28" s="519"/>
      <c r="K28" s="519"/>
      <c r="L28" s="519"/>
      <c r="M28" s="519"/>
      <c r="N28" s="519"/>
      <c r="O28" s="519"/>
      <c r="P28" s="520"/>
      <c r="Q28" s="520"/>
      <c r="R28" s="520"/>
      <c r="S28" s="521"/>
      <c r="T28" s="522"/>
      <c r="U28" s="522"/>
      <c r="V28" s="506"/>
      <c r="W28" s="507"/>
      <c r="X28" s="507"/>
      <c r="Y28" s="508"/>
      <c r="Z28" s="508"/>
      <c r="AA28" s="508"/>
      <c r="AB28" s="508"/>
      <c r="AC28" s="508"/>
      <c r="AD28" s="77"/>
      <c r="AE28" s="75"/>
      <c r="AG28" s="106">
        <v>0.36458333333333398</v>
      </c>
      <c r="AK28" s="120"/>
      <c r="AM28" s="120"/>
      <c r="AN28" s="120"/>
      <c r="AO28" s="75"/>
      <c r="AP28" s="75"/>
      <c r="AQ28" s="75"/>
      <c r="AR28" s="75"/>
    </row>
    <row r="29" spans="1:44" s="257" customFormat="1" ht="41.25" customHeight="1">
      <c r="A29" s="77"/>
      <c r="B29" s="264"/>
      <c r="C29" s="450"/>
      <c r="D29" s="451"/>
      <c r="E29" s="451"/>
      <c r="F29" s="451"/>
      <c r="G29" s="451"/>
      <c r="H29" s="451"/>
      <c r="I29" s="451"/>
      <c r="J29" s="451"/>
      <c r="K29" s="451"/>
      <c r="L29" s="451"/>
      <c r="M29" s="451"/>
      <c r="N29" s="451"/>
      <c r="O29" s="452"/>
      <c r="P29" s="455"/>
      <c r="Q29" s="453"/>
      <c r="R29" s="453"/>
      <c r="S29" s="453"/>
      <c r="T29" s="453"/>
      <c r="U29" s="454"/>
      <c r="V29" s="453"/>
      <c r="W29" s="453"/>
      <c r="X29" s="454"/>
      <c r="Y29" s="523"/>
      <c r="Z29" s="523"/>
      <c r="AA29" s="523"/>
      <c r="AB29" s="523"/>
      <c r="AC29" s="523"/>
      <c r="AD29" s="77"/>
      <c r="AE29" s="123"/>
      <c r="AF29" s="83"/>
      <c r="AG29" s="106">
        <v>0.36805555555555602</v>
      </c>
      <c r="AH29" s="83"/>
      <c r="AI29" s="83"/>
      <c r="AJ29" s="83"/>
      <c r="AK29" s="83"/>
      <c r="AL29" s="83"/>
      <c r="AM29" s="83"/>
      <c r="AN29" s="83"/>
    </row>
    <row r="30" spans="1:44" s="257" customFormat="1" ht="8.25" customHeight="1">
      <c r="A30" s="77"/>
      <c r="B30" s="122"/>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3"/>
      <c r="AF30" s="83"/>
      <c r="AG30" s="106">
        <v>0.37152777777777801</v>
      </c>
      <c r="AH30" s="83"/>
      <c r="AI30" s="83"/>
      <c r="AJ30" s="83"/>
      <c r="AK30" s="83"/>
      <c r="AL30" s="83"/>
      <c r="AM30" s="83"/>
      <c r="AN30" s="83"/>
    </row>
    <row r="31" spans="1:44" s="257" customFormat="1" ht="15.75" customHeight="1">
      <c r="A31" s="77"/>
      <c r="B31" s="418" t="s">
        <v>287</v>
      </c>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20"/>
      <c r="AD31" s="77"/>
      <c r="AE31" s="123"/>
      <c r="AF31" s="83"/>
      <c r="AG31" s="106">
        <v>0.375</v>
      </c>
      <c r="AH31" s="83"/>
      <c r="AI31" s="83"/>
      <c r="AJ31" s="83"/>
      <c r="AK31" s="83"/>
      <c r="AL31" s="83"/>
      <c r="AM31" s="83"/>
      <c r="AN31" s="83"/>
    </row>
    <row r="32" spans="1:44" s="257" customFormat="1" ht="15.75" customHeight="1">
      <c r="A32" s="77"/>
      <c r="B32" s="421" t="s">
        <v>288</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3"/>
      <c r="AD32" s="77"/>
      <c r="AE32" s="123"/>
      <c r="AF32" s="83"/>
      <c r="AG32" s="106">
        <v>0.37847222222222299</v>
      </c>
      <c r="AH32" s="83"/>
      <c r="AI32" s="83"/>
      <c r="AJ32" s="83"/>
      <c r="AK32" s="83"/>
      <c r="AL32" s="83"/>
      <c r="AM32" s="83"/>
      <c r="AN32" s="83"/>
    </row>
    <row r="33" spans="1:44" s="28" customFormat="1" ht="15.75" customHeight="1">
      <c r="A33" s="5"/>
      <c r="B33" s="122"/>
      <c r="C33" s="77"/>
      <c r="D33" s="77"/>
      <c r="E33" s="77"/>
      <c r="F33" s="77"/>
      <c r="G33" s="77"/>
      <c r="H33" s="77"/>
      <c r="I33" s="77"/>
      <c r="J33" s="77"/>
      <c r="K33" s="77"/>
      <c r="L33" s="77"/>
      <c r="M33" s="83"/>
      <c r="N33" s="83"/>
      <c r="O33" s="83"/>
      <c r="P33" s="77"/>
      <c r="Q33" s="77"/>
      <c r="R33" s="77"/>
      <c r="S33" s="77"/>
      <c r="T33" s="77"/>
      <c r="U33" s="77"/>
      <c r="V33" s="77"/>
      <c r="W33" s="77"/>
      <c r="X33" s="77"/>
      <c r="Y33" s="77"/>
      <c r="Z33" s="77"/>
      <c r="AA33" s="77"/>
      <c r="AB33" s="77"/>
      <c r="AC33" s="77"/>
      <c r="AD33" s="5"/>
      <c r="AE33" s="8"/>
      <c r="AF33" s="83"/>
      <c r="AG33" s="106">
        <v>0.38194444444444497</v>
      </c>
      <c r="AH33" s="83"/>
      <c r="AI33" s="83"/>
      <c r="AJ33" s="83"/>
      <c r="AK33" s="83"/>
      <c r="AL33" s="83"/>
      <c r="AM33" s="83"/>
      <c r="AN33" s="83"/>
      <c r="AO33" s="6"/>
      <c r="AP33" s="6"/>
      <c r="AQ33" s="6"/>
      <c r="AR33" s="6"/>
    </row>
    <row r="34" spans="1:44" s="28" customFormat="1" ht="15.75" customHeight="1">
      <c r="A34" s="5"/>
      <c r="B34" s="122"/>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5"/>
      <c r="AE34" s="8"/>
      <c r="AF34" s="83"/>
      <c r="AG34" s="106">
        <v>0.38541666666666702</v>
      </c>
      <c r="AH34" s="83"/>
      <c r="AI34" s="83"/>
      <c r="AJ34" s="83"/>
      <c r="AK34" s="83"/>
      <c r="AL34" s="83"/>
      <c r="AM34" s="83"/>
      <c r="AN34" s="83"/>
      <c r="AO34" s="6"/>
      <c r="AP34" s="6"/>
      <c r="AQ34" s="6"/>
      <c r="AR34" s="6"/>
    </row>
    <row r="35" spans="1:44" s="28" customFormat="1" ht="15.75" customHeight="1">
      <c r="A35" s="5"/>
      <c r="B35" s="122"/>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5"/>
      <c r="AE35" s="8"/>
      <c r="AG35" s="106">
        <v>0.38888888888889001</v>
      </c>
      <c r="AO35" s="6"/>
      <c r="AP35" s="6"/>
      <c r="AQ35" s="6"/>
      <c r="AR35" s="6"/>
    </row>
    <row r="36" spans="1:44" s="28" customFormat="1" ht="15.75" customHeight="1">
      <c r="A36" s="5"/>
      <c r="B36" s="7"/>
      <c r="C36" s="77"/>
      <c r="D36" s="77"/>
      <c r="E36" s="77"/>
      <c r="F36" s="77"/>
      <c r="G36" s="77"/>
      <c r="H36" s="77"/>
      <c r="I36" s="77"/>
      <c r="J36" s="77"/>
      <c r="K36" s="77"/>
      <c r="L36" s="77"/>
      <c r="M36" s="77"/>
      <c r="N36" s="77"/>
      <c r="O36" s="77"/>
      <c r="P36" s="77"/>
      <c r="Q36" s="5"/>
      <c r="R36" s="5"/>
      <c r="S36" s="5"/>
      <c r="T36" s="5"/>
      <c r="U36" s="5"/>
      <c r="V36" s="5"/>
      <c r="W36" s="5"/>
      <c r="X36" s="5"/>
      <c r="Y36" s="5"/>
      <c r="Z36" s="5"/>
      <c r="AA36" s="5"/>
      <c r="AB36" s="5"/>
      <c r="AC36" s="5"/>
      <c r="AD36" s="5"/>
      <c r="AE36" s="8"/>
      <c r="AG36" s="106">
        <v>0.39236111111111199</v>
      </c>
      <c r="AO36" s="6"/>
      <c r="AP36" s="6"/>
      <c r="AQ36" s="6"/>
      <c r="AR36" s="6"/>
    </row>
    <row r="37" spans="1:44" s="28" customFormat="1" ht="15.75" customHeight="1">
      <c r="A37" s="5"/>
      <c r="B37" s="7"/>
      <c r="C37" s="77"/>
      <c r="D37" s="77"/>
      <c r="E37" s="77"/>
      <c r="F37" s="77"/>
      <c r="G37" s="77"/>
      <c r="H37" s="77"/>
      <c r="I37" s="77"/>
      <c r="J37" s="77"/>
      <c r="K37" s="77"/>
      <c r="L37" s="77"/>
      <c r="M37" s="77"/>
      <c r="N37" s="77"/>
      <c r="O37" s="77"/>
      <c r="P37" s="77"/>
      <c r="Q37" s="5"/>
      <c r="R37" s="5"/>
      <c r="S37" s="5"/>
      <c r="T37" s="5"/>
      <c r="U37" s="5"/>
      <c r="V37" s="5"/>
      <c r="W37" s="5"/>
      <c r="X37" s="5"/>
      <c r="Y37" s="5"/>
      <c r="Z37" s="5"/>
      <c r="AA37" s="5"/>
      <c r="AB37" s="5"/>
      <c r="AC37" s="5"/>
      <c r="AD37" s="5"/>
      <c r="AE37" s="8"/>
      <c r="AG37" s="106">
        <v>0.39583333333333398</v>
      </c>
      <c r="AO37" s="6"/>
      <c r="AP37" s="6"/>
      <c r="AQ37" s="6"/>
      <c r="AR37" s="6"/>
    </row>
    <row r="38" spans="1:44" s="28" customFormat="1" ht="15.75" customHeight="1">
      <c r="A38" s="5"/>
      <c r="B38" s="7"/>
      <c r="C38" s="77"/>
      <c r="D38" s="77"/>
      <c r="E38" s="77"/>
      <c r="F38" s="77"/>
      <c r="G38" s="77"/>
      <c r="H38" s="77"/>
      <c r="I38" s="77"/>
      <c r="J38" s="77"/>
      <c r="K38" s="77"/>
      <c r="L38" s="77"/>
      <c r="M38" s="77"/>
      <c r="N38" s="77"/>
      <c r="O38" s="77"/>
      <c r="P38" s="77"/>
      <c r="Q38" s="5"/>
      <c r="R38" s="5"/>
      <c r="S38" s="5"/>
      <c r="T38" s="5"/>
      <c r="U38" s="5"/>
      <c r="V38" s="5"/>
      <c r="W38" s="5"/>
      <c r="X38" s="5"/>
      <c r="Y38" s="5"/>
      <c r="Z38" s="5"/>
      <c r="AA38" s="5"/>
      <c r="AB38" s="5"/>
      <c r="AC38" s="5"/>
      <c r="AD38" s="5"/>
      <c r="AE38" s="8"/>
      <c r="AG38" s="106">
        <v>0.39930555555555602</v>
      </c>
      <c r="AO38" s="6"/>
      <c r="AP38" s="6"/>
      <c r="AQ38" s="6"/>
      <c r="AR38" s="6"/>
    </row>
    <row r="39" spans="1:44" s="28" customFormat="1" ht="15.75" customHeight="1">
      <c r="A39" s="5"/>
      <c r="B39" s="7"/>
      <c r="C39" s="77"/>
      <c r="D39" s="77"/>
      <c r="E39" s="77"/>
      <c r="F39" s="77"/>
      <c r="G39" s="77"/>
      <c r="H39" s="77"/>
      <c r="I39" s="77"/>
      <c r="J39" s="77"/>
      <c r="K39" s="77"/>
      <c r="L39" s="77"/>
      <c r="M39" s="77"/>
      <c r="N39" s="77"/>
      <c r="O39" s="77"/>
      <c r="P39" s="77"/>
      <c r="Q39" s="5"/>
      <c r="R39" s="5"/>
      <c r="S39" s="5"/>
      <c r="T39" s="5"/>
      <c r="U39" s="5"/>
      <c r="V39" s="5"/>
      <c r="W39" s="5"/>
      <c r="X39" s="5"/>
      <c r="Y39" s="5"/>
      <c r="Z39" s="5"/>
      <c r="AA39" s="5"/>
      <c r="AB39" s="5"/>
      <c r="AC39" s="5"/>
      <c r="AD39" s="5"/>
      <c r="AE39" s="8"/>
      <c r="AG39" s="106">
        <v>0.40277777777777901</v>
      </c>
      <c r="AO39" s="6"/>
      <c r="AP39" s="6"/>
      <c r="AQ39" s="6"/>
      <c r="AR39" s="6"/>
    </row>
    <row r="40" spans="1:44" s="28" customFormat="1" ht="15.75" customHeight="1">
      <c r="A40" s="5"/>
      <c r="B40" s="7"/>
      <c r="C40" s="77"/>
      <c r="D40" s="77"/>
      <c r="E40" s="77"/>
      <c r="F40" s="77"/>
      <c r="G40" s="77"/>
      <c r="H40" s="77"/>
      <c r="I40" s="77"/>
      <c r="J40" s="77"/>
      <c r="K40" s="77"/>
      <c r="L40" s="77"/>
      <c r="M40" s="77"/>
      <c r="N40" s="77"/>
      <c r="O40" s="77"/>
      <c r="P40" s="77"/>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7"/>
      <c r="C41" s="77"/>
      <c r="D41" s="77"/>
      <c r="E41" s="77"/>
      <c r="F41" s="77"/>
      <c r="G41" s="77"/>
      <c r="H41" s="77"/>
      <c r="I41" s="77"/>
      <c r="J41" s="77"/>
      <c r="K41" s="77"/>
      <c r="L41" s="77"/>
      <c r="M41" s="77"/>
      <c r="N41" s="77"/>
      <c r="O41" s="77"/>
      <c r="P41" s="77"/>
      <c r="Q41" s="5"/>
      <c r="R41" s="5"/>
      <c r="S41" s="5"/>
      <c r="T41" s="5"/>
      <c r="U41" s="5"/>
      <c r="V41" s="5"/>
      <c r="W41" s="5"/>
      <c r="X41" s="5"/>
      <c r="Y41" s="5"/>
      <c r="Z41" s="5"/>
      <c r="AA41" s="5"/>
      <c r="AB41" s="5"/>
      <c r="AC41" s="5"/>
      <c r="AD41" s="5"/>
      <c r="AE41" s="8"/>
      <c r="AG41" s="106">
        <v>0.40972222222222299</v>
      </c>
      <c r="AO41" s="6"/>
      <c r="AP41" s="6"/>
      <c r="AQ41" s="6"/>
      <c r="AR41" s="6"/>
    </row>
    <row r="42" spans="1:44" s="28" customFormat="1" ht="15.75" customHeight="1">
      <c r="A42" s="5"/>
      <c r="B42" s="7"/>
      <c r="C42" s="77"/>
      <c r="D42" s="77"/>
      <c r="E42" s="77"/>
      <c r="F42" s="77"/>
      <c r="G42" s="77"/>
      <c r="H42" s="77"/>
      <c r="I42" s="77"/>
      <c r="J42" s="77"/>
      <c r="K42" s="77"/>
      <c r="L42" s="77"/>
      <c r="M42" s="77"/>
      <c r="N42" s="77"/>
      <c r="O42" s="77"/>
      <c r="P42" s="77"/>
      <c r="Q42" s="5"/>
      <c r="R42" s="5"/>
      <c r="S42" s="5"/>
      <c r="T42" s="5"/>
      <c r="U42" s="5"/>
      <c r="V42" s="5"/>
      <c r="W42" s="5"/>
      <c r="X42" s="5"/>
      <c r="Y42" s="5"/>
      <c r="Z42" s="5"/>
      <c r="AA42" s="5"/>
      <c r="AB42" s="5"/>
      <c r="AC42" s="5"/>
      <c r="AD42" s="5"/>
      <c r="AE42" s="8"/>
      <c r="AG42" s="106">
        <v>0.41319444444444497</v>
      </c>
      <c r="AO42" s="6"/>
      <c r="AP42" s="6"/>
      <c r="AQ42" s="6"/>
      <c r="AR42" s="6"/>
    </row>
    <row r="43" spans="1:44" s="28" customFormat="1" ht="15.75" customHeight="1">
      <c r="A43" s="5"/>
      <c r="B43" s="7"/>
      <c r="C43" s="77"/>
      <c r="D43" s="77"/>
      <c r="E43" s="77"/>
      <c r="F43" s="77"/>
      <c r="G43" s="77"/>
      <c r="H43" s="77"/>
      <c r="I43" s="77"/>
      <c r="J43" s="77"/>
      <c r="K43" s="77"/>
      <c r="L43" s="77"/>
      <c r="M43" s="77"/>
      <c r="N43" s="77"/>
      <c r="O43" s="77"/>
      <c r="P43" s="77"/>
      <c r="Q43" s="5"/>
      <c r="R43" s="5"/>
      <c r="S43" s="5"/>
      <c r="T43" s="5"/>
      <c r="U43" s="5"/>
      <c r="V43" s="5"/>
      <c r="W43" s="5"/>
      <c r="X43" s="5"/>
      <c r="Y43" s="5"/>
      <c r="Z43" s="5"/>
      <c r="AA43" s="5"/>
      <c r="AB43" s="5"/>
      <c r="AC43" s="5"/>
      <c r="AD43" s="5"/>
      <c r="AE43" s="8"/>
      <c r="AG43" s="106">
        <v>0.41666666666666802</v>
      </c>
      <c r="AO43" s="6"/>
      <c r="AP43" s="6"/>
      <c r="AQ43" s="6"/>
      <c r="AR43" s="6"/>
    </row>
    <row r="44" spans="1:44" s="28" customFormat="1" ht="15.75" customHeight="1">
      <c r="A44" s="5"/>
      <c r="B44" s="7"/>
      <c r="C44" s="77"/>
      <c r="D44" s="77"/>
      <c r="E44" s="77"/>
      <c r="F44" s="77"/>
      <c r="G44" s="77"/>
      <c r="H44" s="77"/>
      <c r="I44" s="77"/>
      <c r="J44" s="77"/>
      <c r="K44" s="77"/>
      <c r="L44" s="77"/>
      <c r="M44" s="77"/>
      <c r="N44" s="77"/>
      <c r="O44" s="77"/>
      <c r="P44" s="77"/>
      <c r="Q44" s="5"/>
      <c r="R44" s="5"/>
      <c r="S44" s="5"/>
      <c r="T44" s="5"/>
      <c r="U44" s="5"/>
      <c r="V44" s="5"/>
      <c r="W44" s="5"/>
      <c r="X44" s="5"/>
      <c r="Y44" s="5"/>
      <c r="Z44" s="5"/>
      <c r="AA44" s="5"/>
      <c r="AB44" s="5"/>
      <c r="AC44" s="5"/>
      <c r="AD44" s="5"/>
      <c r="AE44" s="8"/>
      <c r="AG44" s="106">
        <v>0.42013888888889001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0.42361111111111199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106">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6">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0.49305555555555702</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0.49652777777777901</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0.50347222222222399</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0.50694444444444597</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0.51041666666666896</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0.52430555555555802</v>
      </c>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0.52777777777778001</v>
      </c>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0.53472222222222399</v>
      </c>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0.53819444444444697</v>
      </c>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0.54166666666666896</v>
      </c>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0.74652777777778301</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106">
        <v>0.750000000000005</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106">
        <v>0.75347222222222698</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106">
        <v>0.75694444444444897</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106">
        <v>0.76041666666667196</v>
      </c>
    </row>
    <row r="143" spans="1:33"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6">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0.77083333333333803</v>
      </c>
    </row>
    <row r="146" spans="1:33">
      <c r="AG146" s="106">
        <v>0.77430555555556102</v>
      </c>
    </row>
    <row r="147" spans="1:33">
      <c r="AG147" s="106">
        <v>0.77777777777778301</v>
      </c>
    </row>
    <row r="148" spans="1:33">
      <c r="AG148" s="106">
        <v>0.781250000000005</v>
      </c>
    </row>
    <row r="149" spans="1:33">
      <c r="AG149" s="106">
        <v>0.78472222222222798</v>
      </c>
    </row>
    <row r="150" spans="1:33">
      <c r="AG150" s="106">
        <v>0.78819444444444997</v>
      </c>
    </row>
    <row r="151" spans="1:33">
      <c r="AG151" s="106">
        <v>0.79166666666667196</v>
      </c>
    </row>
    <row r="152" spans="1:33">
      <c r="AG152" s="106"/>
    </row>
  </sheetData>
  <sheetProtection sheet="1" objects="1" scenarios="1" formatCells="0"/>
  <mergeCells count="87">
    <mergeCell ref="C28:O28"/>
    <mergeCell ref="P28:R28"/>
    <mergeCell ref="S28:U28"/>
    <mergeCell ref="V28:X28"/>
    <mergeCell ref="Y28:AC28"/>
    <mergeCell ref="S27:U27"/>
    <mergeCell ref="V27:X27"/>
    <mergeCell ref="Y21:AC21"/>
    <mergeCell ref="Y22:AC22"/>
    <mergeCell ref="C26:O26"/>
    <mergeCell ref="P26:R26"/>
    <mergeCell ref="S26:U26"/>
    <mergeCell ref="V26:X26"/>
    <mergeCell ref="C27:O27"/>
    <mergeCell ref="P27:R27"/>
    <mergeCell ref="C25:O25"/>
    <mergeCell ref="P25:R25"/>
    <mergeCell ref="S25:U25"/>
    <mergeCell ref="V25:X25"/>
    <mergeCell ref="Y25:AC25"/>
    <mergeCell ref="Y27:AC27"/>
    <mergeCell ref="Y26:AC26"/>
    <mergeCell ref="Y23:AC23"/>
    <mergeCell ref="V21:X21"/>
    <mergeCell ref="Y24:AC24"/>
    <mergeCell ref="B31:AC31"/>
    <mergeCell ref="C29:O29"/>
    <mergeCell ref="P29:R29"/>
    <mergeCell ref="S29:U29"/>
    <mergeCell ref="V29:X29"/>
    <mergeCell ref="Y29:AC29"/>
    <mergeCell ref="P24:R24"/>
    <mergeCell ref="P22:R22"/>
    <mergeCell ref="V22:X22"/>
    <mergeCell ref="C24:O24"/>
    <mergeCell ref="V24:X24"/>
    <mergeCell ref="C23:O23"/>
    <mergeCell ref="P23:R23"/>
    <mergeCell ref="S23:U23"/>
    <mergeCell ref="V23:X23"/>
    <mergeCell ref="S24:U24"/>
    <mergeCell ref="Y19:AC19"/>
    <mergeCell ref="V19:X19"/>
    <mergeCell ref="Y20:AC20"/>
    <mergeCell ref="C21:O21"/>
    <mergeCell ref="C22:O22"/>
    <mergeCell ref="P21:R21"/>
    <mergeCell ref="S21:U21"/>
    <mergeCell ref="V20:X20"/>
    <mergeCell ref="S22:U22"/>
    <mergeCell ref="C20:O20"/>
    <mergeCell ref="P20:R20"/>
    <mergeCell ref="S20:U20"/>
    <mergeCell ref="B18:O18"/>
    <mergeCell ref="P19:R19"/>
    <mergeCell ref="S19:U19"/>
    <mergeCell ref="C19:O19"/>
    <mergeCell ref="B10:C11"/>
    <mergeCell ref="E10:I10"/>
    <mergeCell ref="J10:K11"/>
    <mergeCell ref="M10:P10"/>
    <mergeCell ref="B16:O17"/>
    <mergeCell ref="P16:R17"/>
    <mergeCell ref="E14:U14"/>
    <mergeCell ref="S16:U17"/>
    <mergeCell ref="R11:U11"/>
    <mergeCell ref="V16:X17"/>
    <mergeCell ref="Y13:AC14"/>
    <mergeCell ref="P18:R18"/>
    <mergeCell ref="S18:U18"/>
    <mergeCell ref="V18:X18"/>
    <mergeCell ref="V10:X11"/>
    <mergeCell ref="B32:AC32"/>
    <mergeCell ref="B3:AC3"/>
    <mergeCell ref="B6:C6"/>
    <mergeCell ref="D6:AC6"/>
    <mergeCell ref="B7:C7"/>
    <mergeCell ref="D7:AC7"/>
    <mergeCell ref="V13:X14"/>
    <mergeCell ref="R10:U10"/>
    <mergeCell ref="B13:C14"/>
    <mergeCell ref="E13:U13"/>
    <mergeCell ref="Y16:AC17"/>
    <mergeCell ref="Y18:AC18"/>
    <mergeCell ref="Y10:AC11"/>
    <mergeCell ref="E11:I11"/>
    <mergeCell ref="M11:P11"/>
  </mergeCells>
  <phoneticPr fontId="1"/>
  <dataValidations count="2">
    <dataValidation type="list" allowBlank="1" showInputMessage="1" showErrorMessage="1" sqref="M10 M11:P11 R10 R11:U11" xr:uid="{00000000-0002-0000-1100-000000000000}">
      <formula1>$AG$17:$AG$145</formula1>
    </dataValidation>
    <dataValidation type="list" allowBlank="1" showInputMessage="1" showErrorMessage="1" sqref="P19:P28 S19:S28 V19:V28 P29:X29" xr:uid="{00000000-0002-0000-11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8"/>
  <dimension ref="A1:AL93"/>
  <sheetViews>
    <sheetView showGridLines="0" zoomScaleNormal="100" workbookViewId="0">
      <selection activeCell="AH16" sqref="AH16"/>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109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476" t="s">
        <v>233</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82" t="s">
        <v>27</v>
      </c>
      <c r="C6" s="482"/>
      <c r="D6" s="484" t="str">
        <f>IF(ISBLANK(シート1!E5),"",シート1!E5)</f>
        <v>専門Ⅱ　Ｃコース</v>
      </c>
      <c r="E6" s="484"/>
      <c r="F6" s="484"/>
      <c r="G6" s="484"/>
      <c r="H6" s="484"/>
      <c r="I6" s="484"/>
      <c r="J6" s="484"/>
      <c r="K6" s="484"/>
      <c r="L6" s="484"/>
      <c r="M6" s="484"/>
      <c r="N6" s="484"/>
      <c r="O6" s="484"/>
      <c r="P6" s="484"/>
      <c r="Q6" s="484"/>
      <c r="R6" s="484"/>
      <c r="S6" s="484"/>
      <c r="T6" s="484"/>
      <c r="U6" s="484"/>
      <c r="V6" s="484"/>
      <c r="W6" s="484"/>
      <c r="X6" s="484"/>
      <c r="Y6" s="484"/>
      <c r="Z6" s="484"/>
      <c r="AA6" s="484"/>
      <c r="AB6" s="484"/>
      <c r="AC6" s="485"/>
      <c r="AE6" s="77"/>
      <c r="AF6" s="75" t="s">
        <v>137</v>
      </c>
    </row>
    <row r="7" spans="1:38" s="75" customFormat="1" ht="32.1" customHeight="1">
      <c r="A7" s="80"/>
      <c r="B7" s="483" t="s">
        <v>242</v>
      </c>
      <c r="C7" s="483"/>
      <c r="D7" s="604" t="str">
        <f>'シート2-②-7'!D7:AC7</f>
        <v>②-7ケアマネジメントにおける実践事例の研究及び発表「状態に応じた多様なサービス（地域密着型サービスや施設サービス等）の活用に関する事例」</v>
      </c>
      <c r="E7" s="604"/>
      <c r="F7" s="604"/>
      <c r="G7" s="604"/>
      <c r="H7" s="604"/>
      <c r="I7" s="604"/>
      <c r="J7" s="604"/>
      <c r="K7" s="604"/>
      <c r="L7" s="604"/>
      <c r="M7" s="604"/>
      <c r="N7" s="604"/>
      <c r="O7" s="604"/>
      <c r="P7" s="604"/>
      <c r="Q7" s="604"/>
      <c r="R7" s="604"/>
      <c r="S7" s="604"/>
      <c r="T7" s="604"/>
      <c r="U7" s="604"/>
      <c r="V7" s="604"/>
      <c r="W7" s="604"/>
      <c r="X7" s="604"/>
      <c r="Y7" s="604"/>
      <c r="Z7" s="604"/>
      <c r="AA7" s="604"/>
      <c r="AB7" s="604"/>
      <c r="AC7" s="605"/>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412" t="s">
        <v>28</v>
      </c>
      <c r="C10" s="412"/>
      <c r="D10" s="87">
        <v>1</v>
      </c>
      <c r="E10" s="529">
        <f>IF(ISBLANK('シート2-②-7'!E10),"",'シート2-②-7'!E10)</f>
        <v>44842</v>
      </c>
      <c r="F10" s="530"/>
      <c r="G10" s="530"/>
      <c r="H10" s="530"/>
      <c r="I10" s="531"/>
      <c r="J10" s="464" t="s">
        <v>29</v>
      </c>
      <c r="K10" s="393"/>
      <c r="L10" s="88">
        <v>1</v>
      </c>
      <c r="M10" s="532">
        <f>IF(ISBLANK('シート2-②-7'!M10),"",'シート2-②-7'!M10)</f>
        <v>0.375</v>
      </c>
      <c r="N10" s="533"/>
      <c r="O10" s="533"/>
      <c r="P10" s="534"/>
      <c r="Q10" s="89" t="s">
        <v>1</v>
      </c>
      <c r="R10" s="532">
        <f>IF(ISBLANK('シート2-②-7'!R10),"",'シート2-②-7'!R10)</f>
        <v>0.54166666666666896</v>
      </c>
      <c r="S10" s="535"/>
      <c r="T10" s="535"/>
      <c r="U10" s="536"/>
      <c r="V10" s="464" t="s">
        <v>2</v>
      </c>
      <c r="W10" s="393"/>
      <c r="X10" s="393"/>
      <c r="Y10" s="458" t="str">
        <f>IF(ISBLANK(シート1!N7),"",シート1!N7)</f>
        <v/>
      </c>
      <c r="Z10" s="459"/>
      <c r="AA10" s="459"/>
      <c r="AB10" s="459"/>
      <c r="AC10" s="460"/>
      <c r="AE10" s="77"/>
    </row>
    <row r="11" spans="1:38" s="75" customFormat="1" ht="18.75" customHeight="1" thickBot="1">
      <c r="B11" s="412"/>
      <c r="C11" s="412"/>
      <c r="D11" s="90">
        <v>2</v>
      </c>
      <c r="E11" s="540" t="str">
        <f>IF(ISBLANK('シート2-②-7'!E11),"",'シート2-②-7'!E11)</f>
        <v/>
      </c>
      <c r="F11" s="541"/>
      <c r="G11" s="541"/>
      <c r="H11" s="541"/>
      <c r="I11" s="542"/>
      <c r="J11" s="464"/>
      <c r="K11" s="393"/>
      <c r="L11" s="88">
        <v>2</v>
      </c>
      <c r="M11" s="543" t="str">
        <f>IF(ISBLANK('シート2-②-7'!M11),"",'シート2-②-7'!M11)</f>
        <v/>
      </c>
      <c r="N11" s="544"/>
      <c r="O11" s="544"/>
      <c r="P11" s="545"/>
      <c r="Q11" s="89" t="s">
        <v>1</v>
      </c>
      <c r="R11" s="543" t="str">
        <f>IF(ISBLANK('シート2-②-7'!R11),"",'シート2-②-7'!R11)</f>
        <v/>
      </c>
      <c r="S11" s="544"/>
      <c r="T11" s="544"/>
      <c r="U11" s="545"/>
      <c r="V11" s="464"/>
      <c r="W11" s="393"/>
      <c r="X11" s="393"/>
      <c r="Y11" s="461"/>
      <c r="Z11" s="462"/>
      <c r="AA11" s="462"/>
      <c r="AB11" s="462"/>
      <c r="AC11" s="463"/>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412" t="s">
        <v>4</v>
      </c>
      <c r="C13" s="412"/>
      <c r="D13" s="87">
        <v>1</v>
      </c>
      <c r="E13" s="486" t="str">
        <f>IF(ISBLANK(シート1!D9),"",(シート1!D9))</f>
        <v>滋賀県立長寿社会福祉センター</v>
      </c>
      <c r="F13" s="487"/>
      <c r="G13" s="487"/>
      <c r="H13" s="487"/>
      <c r="I13" s="487"/>
      <c r="J13" s="487"/>
      <c r="K13" s="487"/>
      <c r="L13" s="487"/>
      <c r="M13" s="487"/>
      <c r="N13" s="487"/>
      <c r="O13" s="487"/>
      <c r="P13" s="487"/>
      <c r="Q13" s="487"/>
      <c r="R13" s="487"/>
      <c r="S13" s="487"/>
      <c r="T13" s="487"/>
      <c r="U13" s="488"/>
      <c r="V13" s="464" t="s">
        <v>3</v>
      </c>
      <c r="W13" s="393"/>
      <c r="X13" s="394"/>
      <c r="Y13" s="458" t="str">
        <f>IF(ISBLANK(シート1!N9),"",シート1!N9)</f>
        <v/>
      </c>
      <c r="Z13" s="459"/>
      <c r="AA13" s="459"/>
      <c r="AB13" s="459"/>
      <c r="AC13" s="460"/>
    </row>
    <row r="14" spans="1:38" s="75" customFormat="1" ht="18.75" customHeight="1" thickBot="1">
      <c r="B14" s="412"/>
      <c r="C14" s="412"/>
      <c r="D14" s="90">
        <v>2</v>
      </c>
      <c r="E14" s="537" t="str">
        <f>IF(ISBLANK('シート2-②-7'!E14),"",'シート2-②-7'!E14)</f>
        <v/>
      </c>
      <c r="F14" s="538"/>
      <c r="G14" s="538"/>
      <c r="H14" s="538"/>
      <c r="I14" s="538"/>
      <c r="J14" s="538"/>
      <c r="K14" s="538"/>
      <c r="L14" s="538"/>
      <c r="M14" s="538"/>
      <c r="N14" s="538"/>
      <c r="O14" s="538"/>
      <c r="P14" s="538"/>
      <c r="Q14" s="538"/>
      <c r="R14" s="538"/>
      <c r="S14" s="538"/>
      <c r="T14" s="538"/>
      <c r="U14" s="539"/>
      <c r="V14" s="464"/>
      <c r="W14" s="393"/>
      <c r="X14" s="394"/>
      <c r="Y14" s="461"/>
      <c r="Z14" s="462"/>
      <c r="AA14" s="462"/>
      <c r="AB14" s="462"/>
      <c r="AC14" s="463"/>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424" t="s">
        <v>32</v>
      </c>
      <c r="C16" s="425"/>
      <c r="D16" s="425"/>
      <c r="E16" s="425"/>
      <c r="F16" s="425"/>
      <c r="G16" s="425"/>
      <c r="H16" s="425"/>
      <c r="I16" s="425"/>
      <c r="J16" s="425" t="s">
        <v>110</v>
      </c>
      <c r="K16" s="425"/>
      <c r="L16" s="425"/>
      <c r="M16" s="425"/>
      <c r="N16" s="425"/>
      <c r="O16" s="425"/>
      <c r="P16" s="425"/>
      <c r="Q16" s="425"/>
      <c r="R16" s="425"/>
      <c r="S16" s="425"/>
      <c r="T16" s="425"/>
      <c r="U16" s="425"/>
      <c r="V16" s="425"/>
      <c r="W16" s="425"/>
      <c r="X16" s="425"/>
      <c r="Y16" s="425"/>
      <c r="Z16" s="425"/>
      <c r="AA16" s="425"/>
      <c r="AB16" s="425"/>
      <c r="AC16" s="426"/>
    </row>
    <row r="17" spans="1:30" s="75" customFormat="1" ht="14.25" thickBot="1">
      <c r="B17" s="556"/>
      <c r="C17" s="557"/>
      <c r="D17" s="557"/>
      <c r="E17" s="557"/>
      <c r="F17" s="557"/>
      <c r="G17" s="557"/>
      <c r="H17" s="557"/>
      <c r="I17" s="557"/>
      <c r="J17" s="557"/>
      <c r="K17" s="557"/>
      <c r="L17" s="557"/>
      <c r="M17" s="557"/>
      <c r="N17" s="557"/>
      <c r="O17" s="557"/>
      <c r="P17" s="557"/>
      <c r="Q17" s="557"/>
      <c r="R17" s="557"/>
      <c r="S17" s="557"/>
      <c r="T17" s="557"/>
      <c r="U17" s="557"/>
      <c r="V17" s="557"/>
      <c r="W17" s="557"/>
      <c r="X17" s="557"/>
      <c r="Y17" s="557"/>
      <c r="Z17" s="557"/>
      <c r="AA17" s="557"/>
      <c r="AB17" s="557"/>
      <c r="AC17" s="558"/>
    </row>
    <row r="18" spans="1:30" s="75" customFormat="1" ht="129.75" customHeight="1">
      <c r="B18" s="147" t="s">
        <v>70</v>
      </c>
      <c r="C18" s="559" t="s">
        <v>112</v>
      </c>
      <c r="D18" s="559"/>
      <c r="E18" s="559"/>
      <c r="F18" s="559"/>
      <c r="G18" s="559"/>
      <c r="H18" s="559"/>
      <c r="I18" s="560"/>
      <c r="J18" s="561"/>
      <c r="K18" s="562"/>
      <c r="L18" s="562"/>
      <c r="M18" s="562"/>
      <c r="N18" s="562"/>
      <c r="O18" s="562"/>
      <c r="P18" s="562"/>
      <c r="Q18" s="562"/>
      <c r="R18" s="562"/>
      <c r="S18" s="562"/>
      <c r="T18" s="562"/>
      <c r="U18" s="562"/>
      <c r="V18" s="562"/>
      <c r="W18" s="562"/>
      <c r="X18" s="562"/>
      <c r="Y18" s="562"/>
      <c r="Z18" s="562"/>
      <c r="AA18" s="562"/>
      <c r="AB18" s="562"/>
      <c r="AC18" s="563"/>
    </row>
    <row r="19" spans="1:30" s="75" customFormat="1" ht="129.75" customHeight="1">
      <c r="B19" s="148" t="s">
        <v>124</v>
      </c>
      <c r="C19" s="546" t="s">
        <v>111</v>
      </c>
      <c r="D19" s="546"/>
      <c r="E19" s="546"/>
      <c r="F19" s="546"/>
      <c r="G19" s="546"/>
      <c r="H19" s="546"/>
      <c r="I19" s="547"/>
      <c r="J19" s="548"/>
      <c r="K19" s="549"/>
      <c r="L19" s="549"/>
      <c r="M19" s="549"/>
      <c r="N19" s="549"/>
      <c r="O19" s="549"/>
      <c r="P19" s="549"/>
      <c r="Q19" s="549"/>
      <c r="R19" s="549"/>
      <c r="S19" s="549"/>
      <c r="T19" s="549"/>
      <c r="U19" s="549"/>
      <c r="V19" s="549"/>
      <c r="W19" s="549"/>
      <c r="X19" s="549"/>
      <c r="Y19" s="549"/>
      <c r="Z19" s="549"/>
      <c r="AA19" s="549"/>
      <c r="AB19" s="549"/>
      <c r="AC19" s="550"/>
    </row>
    <row r="20" spans="1:30" s="75" customFormat="1" ht="129.75" customHeight="1">
      <c r="B20" s="148" t="s">
        <v>125</v>
      </c>
      <c r="C20" s="546" t="s">
        <v>243</v>
      </c>
      <c r="D20" s="546"/>
      <c r="E20" s="546"/>
      <c r="F20" s="546"/>
      <c r="G20" s="546"/>
      <c r="H20" s="546"/>
      <c r="I20" s="547"/>
      <c r="J20" s="548"/>
      <c r="K20" s="549"/>
      <c r="L20" s="549"/>
      <c r="M20" s="549"/>
      <c r="N20" s="549"/>
      <c r="O20" s="549"/>
      <c r="P20" s="549"/>
      <c r="Q20" s="549"/>
      <c r="R20" s="549"/>
      <c r="S20" s="549"/>
      <c r="T20" s="549"/>
      <c r="U20" s="549"/>
      <c r="V20" s="549"/>
      <c r="W20" s="549"/>
      <c r="X20" s="549"/>
      <c r="Y20" s="549"/>
      <c r="Z20" s="549"/>
      <c r="AA20" s="549"/>
      <c r="AB20" s="549"/>
      <c r="AC20" s="550"/>
    </row>
    <row r="21" spans="1:30" s="75" customFormat="1" ht="129.75" customHeight="1" thickBot="1">
      <c r="B21" s="149" t="s">
        <v>157</v>
      </c>
      <c r="C21" s="551" t="s">
        <v>244</v>
      </c>
      <c r="D21" s="551"/>
      <c r="E21" s="551"/>
      <c r="F21" s="551"/>
      <c r="G21" s="551"/>
      <c r="H21" s="551"/>
      <c r="I21" s="552"/>
      <c r="J21" s="553"/>
      <c r="K21" s="554"/>
      <c r="L21" s="554"/>
      <c r="M21" s="554"/>
      <c r="N21" s="554"/>
      <c r="O21" s="554"/>
      <c r="P21" s="554"/>
      <c r="Q21" s="554"/>
      <c r="R21" s="554"/>
      <c r="S21" s="554"/>
      <c r="T21" s="554"/>
      <c r="U21" s="554"/>
      <c r="V21" s="554"/>
      <c r="W21" s="554"/>
      <c r="X21" s="554"/>
      <c r="Y21" s="554"/>
      <c r="Z21" s="554"/>
      <c r="AA21" s="554"/>
      <c r="AB21" s="554"/>
      <c r="AC21" s="555"/>
    </row>
    <row r="22" spans="1:30" s="75"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formatCells="0"/>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G52"/>
  <sheetViews>
    <sheetView showGridLines="0" topLeftCell="A10" zoomScaleNormal="100" workbookViewId="0">
      <selection activeCell="C16" sqref="C16"/>
    </sheetView>
  </sheetViews>
  <sheetFormatPr defaultRowHeight="13.5"/>
  <cols>
    <col min="1" max="1" width="3.75" style="38" customWidth="1"/>
    <col min="2" max="2" width="7.5" style="38" customWidth="1"/>
    <col min="3" max="3" width="54" style="38" customWidth="1"/>
    <col min="4" max="5" width="11.25" style="38" customWidth="1"/>
    <col min="6" max="6" width="3.75" style="38" customWidth="1"/>
    <col min="7" max="16384" width="9" style="38"/>
  </cols>
  <sheetData>
    <row r="1" spans="1:6" ht="29.25" customHeight="1">
      <c r="A1" s="305" t="s">
        <v>314</v>
      </c>
      <c r="B1" s="150"/>
      <c r="C1" s="150"/>
      <c r="D1" s="150"/>
      <c r="E1" s="150"/>
      <c r="F1" s="150"/>
    </row>
    <row r="2" spans="1:6" ht="9" customHeight="1"/>
    <row r="3" spans="1:6" ht="22.5" customHeight="1">
      <c r="A3" s="346" t="s">
        <v>298</v>
      </c>
      <c r="B3" s="346"/>
      <c r="C3" s="346"/>
      <c r="D3" s="346"/>
      <c r="E3" s="346"/>
      <c r="F3" s="346"/>
    </row>
    <row r="4" spans="1:6" ht="15" customHeight="1">
      <c r="A4" s="75"/>
      <c r="B4" s="75"/>
      <c r="C4" s="75"/>
      <c r="D4" s="75"/>
      <c r="E4" s="75"/>
      <c r="F4" s="75"/>
    </row>
    <row r="5" spans="1:6" ht="18.75" customHeight="1">
      <c r="A5" s="75"/>
      <c r="B5" s="75" t="s">
        <v>136</v>
      </c>
      <c r="C5" s="75"/>
      <c r="D5" s="75"/>
      <c r="E5" s="75"/>
      <c r="F5" s="75"/>
    </row>
    <row r="6" spans="1:6" ht="18.75" customHeight="1">
      <c r="A6" s="75"/>
      <c r="B6" s="75" t="s">
        <v>115</v>
      </c>
      <c r="C6" s="75"/>
      <c r="D6" s="75"/>
      <c r="E6" s="75"/>
      <c r="F6" s="75"/>
    </row>
    <row r="7" spans="1:6" ht="18.75" customHeight="1">
      <c r="A7" s="75"/>
      <c r="B7" s="75"/>
      <c r="C7" s="366" t="s">
        <v>313</v>
      </c>
      <c r="D7" s="654"/>
      <c r="E7" s="75"/>
      <c r="F7" s="75"/>
    </row>
    <row r="8" spans="1:6" ht="15" customHeight="1">
      <c r="A8" s="75"/>
      <c r="B8" s="75"/>
      <c r="C8" s="75"/>
      <c r="D8" s="75"/>
      <c r="E8" s="75"/>
      <c r="F8" s="75"/>
    </row>
    <row r="9" spans="1:6" ht="18.75" customHeight="1">
      <c r="A9" s="75"/>
      <c r="B9" s="378" t="s">
        <v>113</v>
      </c>
      <c r="C9" s="380"/>
      <c r="D9" s="380"/>
      <c r="E9" s="381"/>
      <c r="F9" s="75"/>
    </row>
    <row r="10" spans="1:6" ht="18.75" customHeight="1">
      <c r="A10" s="75"/>
      <c r="B10" s="382" t="s">
        <v>105</v>
      </c>
      <c r="C10" s="383"/>
      <c r="D10" s="383"/>
      <c r="E10" s="384"/>
      <c r="F10" s="75"/>
    </row>
    <row r="11" spans="1:6" ht="18.75" customHeight="1">
      <c r="A11" s="75"/>
      <c r="B11" s="385" t="s">
        <v>308</v>
      </c>
      <c r="C11" s="386"/>
      <c r="D11" s="386"/>
      <c r="E11" s="387"/>
      <c r="F11" s="75"/>
    </row>
    <row r="12" spans="1:6" ht="18.75" customHeight="1">
      <c r="A12" s="75"/>
      <c r="B12" s="388" t="s">
        <v>114</v>
      </c>
      <c r="C12" s="389"/>
      <c r="D12" s="389"/>
      <c r="E12" s="390"/>
      <c r="F12" s="75"/>
    </row>
    <row r="13" spans="1:6" ht="18.75" customHeight="1">
      <c r="A13" s="75"/>
      <c r="B13" s="75"/>
      <c r="C13" s="75"/>
      <c r="D13" s="75"/>
      <c r="E13" s="75"/>
      <c r="F13" s="75"/>
    </row>
    <row r="14" spans="1:6" ht="18.75" customHeight="1">
      <c r="A14" s="75"/>
      <c r="B14" s="75"/>
      <c r="C14" s="75"/>
      <c r="D14" s="75"/>
      <c r="E14" s="75"/>
      <c r="F14" s="75"/>
    </row>
    <row r="15" spans="1:6" ht="18.75" customHeight="1">
      <c r="A15" s="75"/>
      <c r="B15" s="378" t="s">
        <v>208</v>
      </c>
      <c r="C15" s="379"/>
      <c r="D15" s="391" t="s">
        <v>108</v>
      </c>
      <c r="E15" s="381"/>
      <c r="F15" s="75"/>
    </row>
    <row r="16" spans="1:6" ht="31.5" customHeight="1">
      <c r="A16" s="75"/>
      <c r="B16" s="273" t="s">
        <v>70</v>
      </c>
      <c r="C16" s="261" t="s">
        <v>225</v>
      </c>
      <c r="D16" s="210" t="s">
        <v>224</v>
      </c>
      <c r="E16" s="211" t="s">
        <v>107</v>
      </c>
      <c r="F16" s="75"/>
    </row>
    <row r="17" spans="1:7" ht="35.25" customHeight="1">
      <c r="A17" s="75"/>
      <c r="B17" s="274" t="s">
        <v>217</v>
      </c>
      <c r="C17" s="259" t="s">
        <v>226</v>
      </c>
      <c r="D17" s="65" t="s">
        <v>68</v>
      </c>
      <c r="E17" s="66" t="s">
        <v>106</v>
      </c>
      <c r="F17" s="75"/>
    </row>
    <row r="18" spans="1:7" ht="35.25" customHeight="1">
      <c r="A18" s="75"/>
      <c r="B18" s="274" t="s">
        <v>218</v>
      </c>
      <c r="C18" s="259" t="s">
        <v>227</v>
      </c>
      <c r="D18" s="65" t="s">
        <v>68</v>
      </c>
      <c r="E18" s="66" t="s">
        <v>107</v>
      </c>
      <c r="F18" s="75"/>
    </row>
    <row r="19" spans="1:7" ht="35.25" customHeight="1">
      <c r="A19" s="75"/>
      <c r="B19" s="274" t="s">
        <v>219</v>
      </c>
      <c r="C19" s="259" t="s">
        <v>228</v>
      </c>
      <c r="D19" s="65" t="s">
        <v>68</v>
      </c>
      <c r="E19" s="66" t="s">
        <v>106</v>
      </c>
      <c r="F19" s="75"/>
    </row>
    <row r="20" spans="1:7" ht="35.25" customHeight="1">
      <c r="A20" s="75"/>
      <c r="B20" s="274" t="s">
        <v>220</v>
      </c>
      <c r="C20" s="259" t="s">
        <v>229</v>
      </c>
      <c r="D20" s="65" t="s">
        <v>68</v>
      </c>
      <c r="E20" s="66" t="s">
        <v>106</v>
      </c>
      <c r="F20" s="75"/>
    </row>
    <row r="21" spans="1:7" ht="35.25" customHeight="1">
      <c r="A21" s="75"/>
      <c r="B21" s="274" t="s">
        <v>221</v>
      </c>
      <c r="C21" s="259" t="s">
        <v>230</v>
      </c>
      <c r="D21" s="65" t="s">
        <v>68</v>
      </c>
      <c r="E21" s="66" t="s">
        <v>106</v>
      </c>
      <c r="F21" s="75"/>
    </row>
    <row r="22" spans="1:7" ht="35.25" customHeight="1">
      <c r="A22" s="75"/>
      <c r="B22" s="274" t="s">
        <v>222</v>
      </c>
      <c r="C22" s="259" t="s">
        <v>231</v>
      </c>
      <c r="D22" s="65" t="s">
        <v>68</v>
      </c>
      <c r="E22" s="66" t="s">
        <v>106</v>
      </c>
      <c r="F22" s="75"/>
    </row>
    <row r="23" spans="1:7" ht="45.75" customHeight="1">
      <c r="A23" s="75"/>
      <c r="B23" s="275" t="s">
        <v>223</v>
      </c>
      <c r="C23" s="260" t="s">
        <v>232</v>
      </c>
      <c r="D23" s="67" t="s">
        <v>68</v>
      </c>
      <c r="E23" s="68" t="s">
        <v>106</v>
      </c>
      <c r="F23" s="75"/>
    </row>
    <row r="24" spans="1:7" s="150" customFormat="1" ht="9.75" customHeight="1">
      <c r="A24" s="151"/>
      <c r="B24" s="151"/>
      <c r="C24" s="151"/>
      <c r="D24" s="151"/>
      <c r="E24" s="151"/>
      <c r="F24" s="151"/>
      <c r="G24" s="151"/>
    </row>
    <row r="25" spans="1:7" s="150" customFormat="1" ht="19.5" customHeight="1">
      <c r="A25" s="151"/>
      <c r="B25" s="151"/>
      <c r="C25" s="151"/>
      <c r="D25" s="151"/>
      <c r="E25" s="151"/>
      <c r="F25" s="151"/>
      <c r="G25" s="151"/>
    </row>
    <row r="26" spans="1:7" ht="21" customHeight="1">
      <c r="A26" s="75"/>
      <c r="B26" s="270" t="s">
        <v>203</v>
      </c>
      <c r="C26" s="250"/>
      <c r="D26" s="250"/>
      <c r="E26" s="75"/>
      <c r="F26" s="75"/>
    </row>
    <row r="27" spans="1:7" s="150" customFormat="1" ht="12" customHeight="1">
      <c r="A27" s="151"/>
      <c r="B27" s="306"/>
      <c r="C27" s="307"/>
      <c r="D27" s="307"/>
      <c r="E27" s="308"/>
      <c r="F27" s="151"/>
    </row>
    <row r="28" spans="1:7" s="150" customFormat="1" ht="12" customHeight="1">
      <c r="A28" s="151"/>
      <c r="B28" s="369" t="s">
        <v>299</v>
      </c>
      <c r="C28" s="370"/>
      <c r="D28" s="370"/>
      <c r="E28" s="371"/>
      <c r="F28" s="151"/>
    </row>
    <row r="29" spans="1:7" s="150" customFormat="1" ht="12" customHeight="1">
      <c r="A29" s="151"/>
      <c r="B29" s="369"/>
      <c r="C29" s="370"/>
      <c r="D29" s="370"/>
      <c r="E29" s="371"/>
      <c r="F29" s="151"/>
    </row>
    <row r="30" spans="1:7" s="150" customFormat="1" ht="12" customHeight="1">
      <c r="A30" s="151"/>
      <c r="B30" s="369"/>
      <c r="C30" s="370"/>
      <c r="D30" s="370"/>
      <c r="E30" s="371"/>
      <c r="F30" s="151"/>
    </row>
    <row r="31" spans="1:7" s="150" customFormat="1" ht="12" customHeight="1">
      <c r="A31" s="151"/>
      <c r="B31" s="372" t="s">
        <v>303</v>
      </c>
      <c r="C31" s="373"/>
      <c r="D31" s="373"/>
      <c r="E31" s="374"/>
      <c r="F31" s="151"/>
    </row>
    <row r="32" spans="1:7" s="150" customFormat="1" ht="12" customHeight="1">
      <c r="A32" s="151"/>
      <c r="B32" s="372"/>
      <c r="C32" s="373"/>
      <c r="D32" s="373"/>
      <c r="E32" s="374"/>
      <c r="F32" s="151"/>
    </row>
    <row r="33" spans="1:6" s="150" customFormat="1" ht="12" customHeight="1">
      <c r="A33" s="151"/>
      <c r="B33" s="375"/>
      <c r="C33" s="376"/>
      <c r="D33" s="376"/>
      <c r="E33" s="377"/>
      <c r="F33" s="151"/>
    </row>
    <row r="34" spans="1:6" s="150" customFormat="1" ht="12" customHeight="1">
      <c r="A34" s="151"/>
      <c r="B34" s="152"/>
      <c r="C34" s="251"/>
      <c r="D34" s="152"/>
      <c r="E34" s="152"/>
      <c r="F34" s="151"/>
    </row>
    <row r="35" spans="1:6" s="150" customFormat="1" ht="12" customHeight="1"/>
    <row r="36" spans="1:6" s="150" customFormat="1" ht="12" customHeight="1"/>
    <row r="37" spans="1:6" s="150" customFormat="1" ht="12" customHeight="1">
      <c r="C37" s="252"/>
    </row>
    <row r="38" spans="1:6" s="150" customFormat="1"/>
    <row r="39" spans="1:6" s="150" customFormat="1"/>
    <row r="40" spans="1:6" s="150" customFormat="1"/>
    <row r="41" spans="1:6" s="150" customFormat="1"/>
    <row r="42" spans="1:6" s="150" customFormat="1"/>
    <row r="43" spans="1:6" s="150" customFormat="1"/>
    <row r="44" spans="1:6" s="150" customFormat="1"/>
    <row r="45" spans="1:6" s="150" customFormat="1"/>
    <row r="46" spans="1:6" s="150" customFormat="1"/>
    <row r="47" spans="1:6" s="150" customFormat="1"/>
    <row r="48" spans="1:6" s="150" customFormat="1"/>
    <row r="49" spans="1:6" s="150" customFormat="1"/>
    <row r="50" spans="1:6" s="150" customFormat="1"/>
    <row r="51" spans="1:6" s="150" customFormat="1"/>
    <row r="52" spans="1:6">
      <c r="A52" s="150"/>
      <c r="B52" s="150"/>
      <c r="C52" s="150"/>
      <c r="D52" s="150"/>
      <c r="E52" s="150"/>
      <c r="F52" s="150"/>
    </row>
  </sheetData>
  <sheetProtection sheet="1" objects="1" scenarios="1"/>
  <mergeCells count="10">
    <mergeCell ref="B28:E30"/>
    <mergeCell ref="B31:E33"/>
    <mergeCell ref="C7:D7"/>
    <mergeCell ref="A3:F3"/>
    <mergeCell ref="B15:C15"/>
    <mergeCell ref="B9:E9"/>
    <mergeCell ref="B10:E10"/>
    <mergeCell ref="B11:E11"/>
    <mergeCell ref="B12:E12"/>
    <mergeCell ref="D15:E15"/>
  </mergeCells>
  <phoneticPr fontId="1"/>
  <hyperlinks>
    <hyperlink ref="D16" location="'シート2-①'!Print_Area" display="シート2" xr:uid="{00000000-0004-0000-0100-000000000000}"/>
    <hyperlink ref="E16" location="'シート3-①'!Print_Area" display="シート3" xr:uid="{00000000-0004-0000-0100-000001000000}"/>
    <hyperlink ref="D17" location="'シート2-②-1'!Print_Area" display="シート2" xr:uid="{00000000-0004-0000-0100-000002000000}"/>
    <hyperlink ref="B10" location="'1'!A1" display="1．研修記録シート1（目標）" xr:uid="{00000000-0004-0000-0100-000003000000}"/>
    <hyperlink ref="E17" location="'シート3-②-1'!Print_Area" display="シート3" xr:uid="{00000000-0004-0000-0100-000004000000}"/>
    <hyperlink ref="B10:E10" location="シート1!A1" display="1．研修記録シート1（目標）" xr:uid="{00000000-0004-0000-0100-000005000000}"/>
    <hyperlink ref="D18" location="'シート2-②-2'!Print_Area" display="シート2" xr:uid="{00000000-0004-0000-0100-000006000000}"/>
    <hyperlink ref="E18" location="'シート3-②-2'!Print_Area" display="シート3" xr:uid="{00000000-0004-0000-0100-000007000000}"/>
    <hyperlink ref="D19" location="'シート2-②-3'!Print_Area" display="シート2" xr:uid="{00000000-0004-0000-0100-000008000000}"/>
    <hyperlink ref="D20" location="'シート2-②-4'!Print_Area" display="シート2" xr:uid="{00000000-0004-0000-0100-000009000000}"/>
    <hyperlink ref="D21" location="'シート2-②-5'!Print_Area" display="シート2" xr:uid="{00000000-0004-0000-0100-00000A000000}"/>
    <hyperlink ref="D22" location="'シート2-②-6'!Print_Area" display="シート2" xr:uid="{00000000-0004-0000-0100-00000B000000}"/>
    <hyperlink ref="D23" location="'シート2-②-7'!Print_Area" display="シート2" xr:uid="{00000000-0004-0000-0100-00000C000000}"/>
    <hyperlink ref="E19" location="'シート3-②-3'!Print_Area" display="シート3" xr:uid="{00000000-0004-0000-0100-00000D000000}"/>
    <hyperlink ref="E20" location="'シート3-②-4'!Print_Area" display="シート3" xr:uid="{00000000-0004-0000-0100-00000E000000}"/>
    <hyperlink ref="E21" location="'シート3-②-5'!Print_Area" display="シート3" xr:uid="{00000000-0004-0000-0100-00000F000000}"/>
    <hyperlink ref="E22" location="'シート3-②-6'!Print_Area" display="シート3" xr:uid="{00000000-0004-0000-0100-000010000000}"/>
    <hyperlink ref="E23" location="'シート3-②-7'!Print_Area" display="シート3" xr:uid="{00000000-0004-0000-0100-000011000000}"/>
    <hyperlink ref="C7:D7" r:id="rId1" display="2cm-a@shigashakyo.jp" xr:uid="{DDF87A80-3945-49BA-812B-465364CA86E5}"/>
    <hyperlink ref="C7" r:id="rId2" xr:uid="{B72CCE74-E37E-4FB4-BF8F-47D15272D0D5}"/>
  </hyperlinks>
  <printOptions horizontalCentered="1"/>
  <pageMargins left="0.59055118110236227" right="0.59055118110236227" top="0.74803149606299213" bottom="0.74803149606299213" header="0.31496062992125984" footer="0.31496062992125984"/>
  <pageSetup paperSize="9" scale="92"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
    <tabColor rgb="FF00B050"/>
  </sheetPr>
  <dimension ref="A1:CE44"/>
  <sheetViews>
    <sheetView zoomScale="85" zoomScaleNormal="85" workbookViewId="0"/>
  </sheetViews>
  <sheetFormatPr defaultRowHeight="13.5"/>
  <cols>
    <col min="1" max="1" width="7.125" style="33" bestFit="1" customWidth="1"/>
    <col min="2" max="2" width="10" style="33" customWidth="1"/>
    <col min="3" max="3" width="9" style="33"/>
    <col min="4" max="4" width="9" style="33" bestFit="1" customWidth="1"/>
    <col min="5" max="6" width="11.125" style="33" customWidth="1"/>
    <col min="7" max="7" width="19" style="33" customWidth="1"/>
    <col min="8" max="9" width="12.5" style="33" customWidth="1"/>
    <col min="10" max="10" width="21.5" style="33" bestFit="1" customWidth="1"/>
    <col min="11" max="12" width="11" style="33" customWidth="1"/>
    <col min="13" max="15" width="9" style="33"/>
    <col min="16" max="68" width="9" style="33" customWidth="1"/>
    <col min="69" max="16384" width="9" style="33"/>
  </cols>
  <sheetData>
    <row r="1" spans="1:58" ht="18.75">
      <c r="A1" s="53" t="s">
        <v>122</v>
      </c>
      <c r="B1" s="53"/>
      <c r="F1" s="205" t="s">
        <v>194</v>
      </c>
      <c r="G1" s="209"/>
    </row>
    <row r="2" spans="1:58">
      <c r="A2" s="40"/>
      <c r="B2" s="202"/>
      <c r="C2" s="642" t="s">
        <v>71</v>
      </c>
      <c r="D2" s="643"/>
      <c r="E2" s="643"/>
      <c r="F2" s="643"/>
      <c r="G2" s="643"/>
      <c r="H2" s="643"/>
      <c r="I2" s="643"/>
      <c r="J2" s="644" t="s">
        <v>72</v>
      </c>
      <c r="K2" s="645"/>
      <c r="L2" s="645"/>
      <c r="M2" s="645"/>
      <c r="N2" s="645"/>
      <c r="O2" s="645"/>
      <c r="P2" s="646"/>
      <c r="Q2" s="644" t="s">
        <v>96</v>
      </c>
      <c r="R2" s="645"/>
      <c r="S2" s="645"/>
      <c r="T2" s="645"/>
      <c r="U2" s="645"/>
      <c r="V2" s="645"/>
      <c r="W2" s="647"/>
    </row>
    <row r="3" spans="1:58" customFormat="1" ht="40.5">
      <c r="A3" s="191" t="s">
        <v>17</v>
      </c>
      <c r="B3" s="203" t="s">
        <v>194</v>
      </c>
      <c r="C3" s="192" t="s">
        <v>22</v>
      </c>
      <c r="D3" s="193" t="s">
        <v>234</v>
      </c>
      <c r="E3" s="194" t="s">
        <v>21</v>
      </c>
      <c r="F3" s="194" t="s">
        <v>20</v>
      </c>
      <c r="G3" s="193" t="s">
        <v>4</v>
      </c>
      <c r="H3" s="193" t="s">
        <v>2</v>
      </c>
      <c r="I3" s="193" t="s">
        <v>19</v>
      </c>
      <c r="J3" s="194" t="s">
        <v>140</v>
      </c>
      <c r="K3" s="194" t="s">
        <v>141</v>
      </c>
      <c r="L3" s="194" t="s">
        <v>142</v>
      </c>
      <c r="M3" s="194" t="s">
        <v>143</v>
      </c>
      <c r="N3" s="194" t="s">
        <v>144</v>
      </c>
      <c r="O3" s="194" t="s">
        <v>145</v>
      </c>
      <c r="P3" s="194" t="s">
        <v>146</v>
      </c>
      <c r="Q3" s="194" t="s">
        <v>147</v>
      </c>
      <c r="R3" s="194" t="s">
        <v>148</v>
      </c>
      <c r="S3" s="194" t="s">
        <v>149</v>
      </c>
      <c r="T3" s="194" t="s">
        <v>150</v>
      </c>
      <c r="U3" s="194" t="s">
        <v>151</v>
      </c>
      <c r="V3" s="194" t="s">
        <v>152</v>
      </c>
      <c r="W3" s="195" t="s">
        <v>153</v>
      </c>
      <c r="Y3" s="33"/>
      <c r="Z3" s="33"/>
      <c r="AI3" s="33"/>
      <c r="AK3" s="33"/>
      <c r="AU3" s="33"/>
      <c r="BD3" s="33"/>
    </row>
    <row r="4" spans="1:58" customFormat="1">
      <c r="A4" s="69" t="s">
        <v>18</v>
      </c>
      <c r="B4" s="269" t="str">
        <f>IF(ISBLANK(G1),"",G1)</f>
        <v/>
      </c>
      <c r="C4" s="196" t="str">
        <f>IF(ISBLANK(シート1!E5),"",シート1!E5)</f>
        <v>専門Ⅱ　Ｃコース</v>
      </c>
      <c r="D4" s="197" t="s">
        <v>154</v>
      </c>
      <c r="E4" s="198">
        <f>IF(ISBLANK(シート1!D7),"",シート1!D7)</f>
        <v>44775</v>
      </c>
      <c r="F4" s="198">
        <f>IF(ISBLANK(シート1!H7),"",シート1!H7)</f>
        <v>44842</v>
      </c>
      <c r="G4" s="199" t="str">
        <f>IF(ISBLANK(シート1!D9),"",シート1!D9)</f>
        <v>滋賀県立長寿社会福祉センター</v>
      </c>
      <c r="H4" s="197" t="str">
        <f>IF(ISBLANK(シート1!N7),"",シート1!N7)</f>
        <v/>
      </c>
      <c r="I4" s="197" t="str">
        <f>IF(ISBLANK(シート1!N9),"",シート1!N9)</f>
        <v/>
      </c>
      <c r="J4" s="198" t="str">
        <f>IF(ISBLANK(シート1!D14),"",シート1!D14)</f>
        <v/>
      </c>
      <c r="K4" s="199" t="str">
        <f>IF(ISBLANK(シート1!B16),"",シート1!B16)</f>
        <v/>
      </c>
      <c r="L4" s="198" t="str">
        <f>IF(ISBLANK(シート1!D27),"",シート1!D27)</f>
        <v/>
      </c>
      <c r="M4" s="199" t="str">
        <f>IF(ISBLANK(シート1!D25),"",シート1!D25)</f>
        <v/>
      </c>
      <c r="N4" s="199" t="str">
        <f>IF(ISBLANK(シート1!I25),"",シート1!I25)</f>
        <v/>
      </c>
      <c r="O4" s="199" t="str">
        <f>IF(ISBLANK(シート1!I27),"",シート1!I27)</f>
        <v/>
      </c>
      <c r="P4" s="197" t="str">
        <f>IF(ISBLANK(シート1!B29),"",シート1!B29)</f>
        <v/>
      </c>
      <c r="Q4" s="198" t="str">
        <f>IF(ISBLANK(シート1!D39),"",シート1!D39)</f>
        <v/>
      </c>
      <c r="R4" s="199" t="str">
        <f>IF(ISBLANK(シート1!B41),"",シート1!B41)</f>
        <v/>
      </c>
      <c r="S4" s="198" t="str">
        <f>IF(ISBLANK(シート1!D52),"",シート1!D52)</f>
        <v/>
      </c>
      <c r="T4" s="199" t="str">
        <f>IF(ISBLANK(シート1!D50),"",シート1!D50)</f>
        <v/>
      </c>
      <c r="U4" s="199" t="str">
        <f>IF(ISBLANK(シート1!I50),"",シート1!I50)</f>
        <v/>
      </c>
      <c r="V4" s="200" t="str">
        <f>IF(ISBLANK(シート1!I52),"",シート1!I52)</f>
        <v/>
      </c>
      <c r="W4" s="201" t="str">
        <f>IF(ISBLANK(シート1!B54),"",シート1!B54)</f>
        <v/>
      </c>
      <c r="Y4" s="33"/>
      <c r="Z4" s="33"/>
      <c r="AI4" s="33"/>
      <c r="AK4" s="33"/>
      <c r="AU4" s="33"/>
      <c r="AV4" s="33"/>
      <c r="BD4" s="33"/>
      <c r="BE4" s="33"/>
    </row>
    <row r="5" spans="1:58" customFormat="1">
      <c r="A5" s="34"/>
      <c r="B5" s="34"/>
      <c r="C5" s="50"/>
      <c r="D5" s="50"/>
      <c r="E5" s="51"/>
      <c r="F5" s="51"/>
      <c r="G5" s="52"/>
      <c r="H5" s="50"/>
      <c r="I5" s="50"/>
      <c r="J5" s="52"/>
      <c r="K5" s="52"/>
      <c r="L5" s="52"/>
      <c r="M5" s="33"/>
      <c r="N5" s="50"/>
      <c r="O5" s="33"/>
      <c r="P5" s="33"/>
      <c r="Q5" s="33"/>
      <c r="R5" s="50"/>
      <c r="S5" s="52"/>
      <c r="T5" s="52"/>
      <c r="U5" s="52"/>
      <c r="V5" s="52"/>
      <c r="W5" s="52"/>
      <c r="X5" s="33"/>
      <c r="Y5" s="33"/>
      <c r="Z5" s="33"/>
      <c r="AA5" s="33"/>
      <c r="AB5" s="33"/>
      <c r="AC5" s="33"/>
      <c r="AD5" s="33"/>
      <c r="AE5" s="33"/>
      <c r="AF5" s="33"/>
      <c r="AG5" s="33"/>
      <c r="AH5" s="33"/>
      <c r="AI5" s="33"/>
      <c r="AK5" s="33"/>
      <c r="AU5" s="33"/>
      <c r="AV5" s="33"/>
      <c r="BD5" s="33"/>
      <c r="BE5" s="33"/>
    </row>
    <row r="6" spans="1:58" customFormat="1">
      <c r="A6" s="34"/>
      <c r="B6" s="34"/>
      <c r="C6" s="50"/>
      <c r="D6" s="50"/>
      <c r="E6" s="51"/>
      <c r="F6" s="51"/>
      <c r="G6" s="52"/>
      <c r="H6" s="50"/>
      <c r="I6" s="50"/>
      <c r="J6" s="52"/>
      <c r="K6" s="52"/>
      <c r="L6" s="52"/>
      <c r="M6" s="33"/>
      <c r="N6" s="50"/>
      <c r="O6" s="33"/>
      <c r="P6" s="33"/>
      <c r="Q6" s="33"/>
      <c r="R6" s="50"/>
      <c r="S6" s="52"/>
      <c r="T6" s="52"/>
      <c r="U6" s="52"/>
      <c r="V6" s="52"/>
      <c r="W6" s="52"/>
      <c r="X6" s="33"/>
      <c r="Y6" s="33"/>
      <c r="Z6" s="33"/>
      <c r="AA6" s="33"/>
      <c r="AB6" s="33"/>
      <c r="AC6" s="33"/>
      <c r="AD6" s="33"/>
      <c r="AE6" s="33"/>
      <c r="AF6" s="33"/>
      <c r="AG6" s="33"/>
      <c r="AH6" s="33"/>
      <c r="AI6" s="33"/>
      <c r="AK6" s="33"/>
      <c r="AU6" s="33"/>
      <c r="BD6" s="33"/>
    </row>
    <row r="7" spans="1:58" ht="18.75">
      <c r="A7" s="53" t="s">
        <v>123</v>
      </c>
      <c r="B7" s="53"/>
      <c r="F7" s="205" t="s">
        <v>194</v>
      </c>
      <c r="G7" s="209"/>
    </row>
    <row r="8" spans="1:58" s="35" customFormat="1">
      <c r="A8" s="40"/>
      <c r="B8" s="202"/>
      <c r="C8" s="642" t="s">
        <v>71</v>
      </c>
      <c r="D8" s="643"/>
      <c r="E8" s="643"/>
      <c r="F8" s="643"/>
      <c r="G8" s="643"/>
      <c r="H8" s="643"/>
      <c r="I8" s="643"/>
      <c r="J8" s="643"/>
      <c r="K8" s="643"/>
      <c r="L8" s="643"/>
      <c r="M8" s="643"/>
      <c r="N8" s="649"/>
      <c r="O8" s="41"/>
      <c r="P8" s="648" t="s">
        <v>72</v>
      </c>
      <c r="Q8" s="645"/>
      <c r="R8" s="645"/>
      <c r="S8" s="645"/>
      <c r="T8" s="645"/>
      <c r="U8" s="645"/>
      <c r="V8" s="645"/>
      <c r="W8" s="645"/>
      <c r="X8" s="645"/>
      <c r="Y8" s="645"/>
      <c r="Z8" s="645"/>
      <c r="AA8" s="648" t="s">
        <v>83</v>
      </c>
      <c r="AB8" s="645"/>
      <c r="AC8" s="645"/>
      <c r="AD8" s="645"/>
      <c r="AE8" s="645"/>
      <c r="AF8" s="645"/>
      <c r="AG8" s="645"/>
      <c r="AH8" s="645"/>
      <c r="AI8" s="645"/>
      <c r="AJ8" s="645"/>
      <c r="AK8" s="645"/>
      <c r="AL8" s="648" t="s">
        <v>84</v>
      </c>
      <c r="AM8" s="645"/>
      <c r="AN8" s="645"/>
      <c r="AO8" s="645"/>
      <c r="AP8" s="645"/>
      <c r="AQ8" s="645"/>
      <c r="AR8" s="645"/>
      <c r="AS8" s="645"/>
      <c r="AT8" s="645"/>
      <c r="AU8" s="645"/>
      <c r="AV8" s="645"/>
      <c r="AW8" s="648" t="s">
        <v>88</v>
      </c>
      <c r="AX8" s="645"/>
      <c r="AY8" s="645"/>
      <c r="AZ8" s="645"/>
      <c r="BA8" s="645"/>
      <c r="BB8" s="645"/>
      <c r="BC8" s="645"/>
      <c r="BD8" s="645"/>
      <c r="BE8" s="645"/>
      <c r="BF8" s="645"/>
    </row>
    <row r="9" spans="1:58" customFormat="1" ht="27">
      <c r="A9" s="42" t="s">
        <v>17</v>
      </c>
      <c r="B9" s="204" t="s">
        <v>194</v>
      </c>
      <c r="C9" s="43" t="s">
        <v>22</v>
      </c>
      <c r="D9" s="44" t="s">
        <v>234</v>
      </c>
      <c r="E9" s="44" t="s">
        <v>99</v>
      </c>
      <c r="F9" s="45" t="s">
        <v>101</v>
      </c>
      <c r="G9" s="45" t="s">
        <v>102</v>
      </c>
      <c r="H9" s="44" t="s">
        <v>100</v>
      </c>
      <c r="I9" s="45" t="s">
        <v>103</v>
      </c>
      <c r="J9" s="45" t="s">
        <v>102</v>
      </c>
      <c r="K9" s="44" t="s">
        <v>97</v>
      </c>
      <c r="L9" s="44" t="s">
        <v>98</v>
      </c>
      <c r="M9" s="44" t="s">
        <v>2</v>
      </c>
      <c r="N9" s="46" t="s">
        <v>19</v>
      </c>
      <c r="O9" s="47" t="s">
        <v>104</v>
      </c>
      <c r="P9" s="73" t="s">
        <v>155</v>
      </c>
      <c r="Q9" s="48" t="s">
        <v>73</v>
      </c>
      <c r="R9" s="45" t="s">
        <v>74</v>
      </c>
      <c r="S9" s="45" t="s">
        <v>75</v>
      </c>
      <c r="T9" s="45" t="s">
        <v>76</v>
      </c>
      <c r="U9" s="45" t="s">
        <v>77</v>
      </c>
      <c r="V9" s="45" t="s">
        <v>78</v>
      </c>
      <c r="W9" s="45" t="s">
        <v>79</v>
      </c>
      <c r="X9" s="45" t="s">
        <v>80</v>
      </c>
      <c r="Y9" s="45" t="s">
        <v>81</v>
      </c>
      <c r="Z9" s="45" t="s">
        <v>82</v>
      </c>
      <c r="AA9" s="74" t="s">
        <v>155</v>
      </c>
      <c r="AB9" s="48" t="s">
        <v>73</v>
      </c>
      <c r="AC9" s="45" t="s">
        <v>74</v>
      </c>
      <c r="AD9" s="45" t="s">
        <v>75</v>
      </c>
      <c r="AE9" s="45" t="s">
        <v>76</v>
      </c>
      <c r="AF9" s="45" t="s">
        <v>77</v>
      </c>
      <c r="AG9" s="45" t="s">
        <v>78</v>
      </c>
      <c r="AH9" s="45" t="s">
        <v>79</v>
      </c>
      <c r="AI9" s="45" t="s">
        <v>80</v>
      </c>
      <c r="AJ9" s="45" t="s">
        <v>81</v>
      </c>
      <c r="AK9" s="45" t="s">
        <v>82</v>
      </c>
      <c r="AL9" s="74" t="s">
        <v>155</v>
      </c>
      <c r="AM9" s="48" t="s">
        <v>73</v>
      </c>
      <c r="AN9" s="45" t="s">
        <v>74</v>
      </c>
      <c r="AO9" s="45" t="s">
        <v>75</v>
      </c>
      <c r="AP9" s="45" t="s">
        <v>76</v>
      </c>
      <c r="AQ9" s="45" t="s">
        <v>77</v>
      </c>
      <c r="AR9" s="45" t="s">
        <v>78</v>
      </c>
      <c r="AS9" s="45" t="s">
        <v>79</v>
      </c>
      <c r="AT9" s="45" t="s">
        <v>80</v>
      </c>
      <c r="AU9" s="45" t="s">
        <v>81</v>
      </c>
      <c r="AV9" s="45" t="s">
        <v>82</v>
      </c>
      <c r="AW9" s="48" t="s">
        <v>85</v>
      </c>
      <c r="AX9" s="45" t="s">
        <v>86</v>
      </c>
      <c r="AY9" s="45" t="s">
        <v>87</v>
      </c>
      <c r="AZ9" s="45" t="s">
        <v>89</v>
      </c>
      <c r="BA9" s="45" t="s">
        <v>90</v>
      </c>
      <c r="BB9" s="45" t="s">
        <v>91</v>
      </c>
      <c r="BC9" s="45" t="s">
        <v>92</v>
      </c>
      <c r="BD9" s="45" t="s">
        <v>93</v>
      </c>
      <c r="BE9" s="45" t="s">
        <v>94</v>
      </c>
      <c r="BF9" s="45" t="s">
        <v>95</v>
      </c>
    </row>
    <row r="10" spans="1:58" customFormat="1">
      <c r="A10" s="154" t="s">
        <v>69</v>
      </c>
      <c r="B10" s="206" t="str">
        <f>IF(ISBLANK(G7),"",G7)</f>
        <v/>
      </c>
      <c r="C10" s="176" t="s">
        <v>316</v>
      </c>
      <c r="D10" s="262">
        <v>1</v>
      </c>
      <c r="E10" s="156">
        <f>IF(ISBLANK('シート2-①'!E10),"",'シート2-①'!E10)</f>
        <v>44775</v>
      </c>
      <c r="F10" s="157">
        <f>IF(ISBLANK('シート2-①'!M10),"",'シート2-①'!M10)</f>
        <v>0.41666666666666802</v>
      </c>
      <c r="G10" s="157">
        <f>IF(ISBLANK('シート2-①'!R10),"",'シート2-①'!R10)</f>
        <v>0.625000000000003</v>
      </c>
      <c r="H10" s="156" t="str">
        <f>IF(ISBLANK('シート2-①'!E11),"",'シート2-①'!E11)</f>
        <v/>
      </c>
      <c r="I10" s="157" t="str">
        <f>IF(ISBLANK('シート2-①'!M11),"",'シート2-①'!M11)</f>
        <v/>
      </c>
      <c r="J10" s="157" t="str">
        <f>IF(ISBLANK('シート2-①'!R11),"",'シート2-①'!R11)</f>
        <v/>
      </c>
      <c r="K10" s="158" t="str">
        <f>IF(ISBLANK('シート2-①'!E13),"",'シート2-①'!E13)</f>
        <v>滋賀県立長寿社会福祉センター</v>
      </c>
      <c r="L10" s="158" t="str">
        <f>IF(ISBLANK('シート2-①'!E14),"",'シート2-①'!E14)</f>
        <v/>
      </c>
      <c r="M10" s="155" t="str">
        <f>IF(ISBLANK('シート2-①'!Y10),"",'シート2-①'!Y10)</f>
        <v/>
      </c>
      <c r="N10" s="155" t="str">
        <f>IF(ISBLANK('シート2-①'!Y13),"",'シート2-①'!Y13)</f>
        <v/>
      </c>
      <c r="O10" s="159"/>
      <c r="P10" s="153" t="str">
        <f>IF(ISBLANK('シート2-①'!P$18),"",'シート2-①'!P$18)</f>
        <v/>
      </c>
      <c r="Q10" s="166" t="str">
        <f>IF(ISBLANK('シート2-①'!P$19),"",'シート2-①'!P$19)</f>
        <v/>
      </c>
      <c r="R10" s="166" t="str">
        <f>IF(ISBLANK('シート2-①'!P$20),"",'シート2-①'!P$20)</f>
        <v/>
      </c>
      <c r="S10" s="166" t="str">
        <f>IF(ISBLANK('シート2-①'!P$21),"",'シート2-①'!P$21)</f>
        <v/>
      </c>
      <c r="T10" s="166" t="str">
        <f>IF(ISBLANK('シート2-①'!P$22),"",'シート2-①'!P$22)</f>
        <v/>
      </c>
      <c r="U10" s="166" t="str">
        <f>IF(ISBLANK('シート2-①'!P$23),"",'シート2-①'!P$23)</f>
        <v/>
      </c>
      <c r="V10" s="166" t="str">
        <f>IF(ISBLANK('シート2-①'!P$24),"",'シート2-①'!P$24)</f>
        <v/>
      </c>
      <c r="W10" s="166" t="str">
        <f>IF(ISBLANK('シート2-①'!P$25),"",'シート2-①'!P$25)</f>
        <v/>
      </c>
      <c r="X10" s="166" t="str">
        <f>IF(ISBLANK('シート2-①'!P$26),"",'シート2-①'!P$26)</f>
        <v/>
      </c>
      <c r="Y10" s="166" t="str">
        <f>IF(ISBLANK('シート2-①'!P$27),"",'シート2-①'!P$27)</f>
        <v/>
      </c>
      <c r="Z10" s="166" t="str">
        <f>IF(ISBLANK('シート2-①'!P$28),"",'シート2-①'!P$28)</f>
        <v/>
      </c>
      <c r="AA10" s="153" t="str">
        <f>IF(ISBLANK('シート2-①'!S$18),"",'シート2-①'!S$18)</f>
        <v/>
      </c>
      <c r="AB10" s="166" t="str">
        <f>IF(ISBLANK('シート2-①'!S$19),"",'シート2-①'!S$19)</f>
        <v/>
      </c>
      <c r="AC10" s="166" t="str">
        <f>IF(ISBLANK('シート2-①'!S$20),"",'シート2-①'!S$20)</f>
        <v/>
      </c>
      <c r="AD10" s="166" t="str">
        <f>IF(ISBLANK('シート2-①'!S$21),"",'シート2-①'!S$21)</f>
        <v/>
      </c>
      <c r="AE10" s="166" t="str">
        <f>IF(ISBLANK('シート2-①'!S$22),"",'シート2-①'!S$22)</f>
        <v/>
      </c>
      <c r="AF10" s="166" t="str">
        <f>IF(ISBLANK('シート2-①'!S$23),"",'シート2-①'!S$23)</f>
        <v/>
      </c>
      <c r="AG10" s="166" t="str">
        <f>IF(ISBLANK('シート2-①'!S$24),"",'シート2-①'!S$24)</f>
        <v/>
      </c>
      <c r="AH10" s="166" t="str">
        <f>IF(ISBLANK('シート2-①'!S$25),"",'シート2-①'!S$25)</f>
        <v/>
      </c>
      <c r="AI10" s="166" t="str">
        <f>IF(ISBLANK('シート2-①'!S$26),"",'シート2-①'!S$26)</f>
        <v/>
      </c>
      <c r="AJ10" s="166" t="str">
        <f>IF(ISBLANK('シート2-①'!S$27),"",'シート2-①'!S$27)</f>
        <v/>
      </c>
      <c r="AK10" s="166" t="str">
        <f>IF(ISBLANK('シート2-①'!S$28),"",'シート2-①'!S$28)</f>
        <v/>
      </c>
      <c r="AL10" s="153" t="str">
        <f>IF(ISBLANK('シート2-①'!V$18),"",'シート2-①'!V$18)</f>
        <v/>
      </c>
      <c r="AM10" s="166" t="str">
        <f>IF(ISBLANK('シート2-①'!V$19),"",'シート2-①'!V$19)</f>
        <v/>
      </c>
      <c r="AN10" s="166" t="str">
        <f>IF(ISBLANK('シート2-①'!V$20),"",'シート2-①'!V$20)</f>
        <v/>
      </c>
      <c r="AO10" s="166" t="str">
        <f>IF(ISBLANK('シート2-①'!V$21),"",'シート2-①'!V$21)</f>
        <v/>
      </c>
      <c r="AP10" s="166" t="str">
        <f>IF(ISBLANK('シート2-①'!V$22),"",'シート2-①'!V$22)</f>
        <v/>
      </c>
      <c r="AQ10" s="166" t="str">
        <f>IF(ISBLANK('シート2-①'!V$23),"",'シート2-①'!V$23)</f>
        <v/>
      </c>
      <c r="AR10" s="166" t="str">
        <f>IF(ISBLANK('シート2-①'!V$24),"",'シート2-①'!V$24)</f>
        <v/>
      </c>
      <c r="AS10" s="166" t="str">
        <f>IF(ISBLANK('シート2-①'!V$25),"",'シート2-①'!V$25)</f>
        <v/>
      </c>
      <c r="AT10" s="166" t="str">
        <f>IF(ISBLANK('シート2-①'!V$26),"",'シート2-①'!V$26)</f>
        <v/>
      </c>
      <c r="AU10" s="166" t="str">
        <f>IF(ISBLANK('シート2-①'!V$27),"",'シート2-①'!V$27)</f>
        <v/>
      </c>
      <c r="AV10" s="166" t="str">
        <f>IF(ISBLANK('シート2-①'!V$28),"",'シート2-①'!V$28)</f>
        <v/>
      </c>
      <c r="AW10" s="166" t="str">
        <f>IF(ISBLANK('シート2-①'!Y$19),"",'シート2-①'!Y$19)</f>
        <v/>
      </c>
      <c r="AX10" s="166" t="str">
        <f>IF(ISBLANK('シート2-①'!Y$20),"",'シート2-①'!Y$20)</f>
        <v/>
      </c>
      <c r="AY10" s="166" t="str">
        <f>IF(ISBLANK('シート2-①'!Y$21),"",'シート2-①'!Y$21)</f>
        <v/>
      </c>
      <c r="AZ10" s="166" t="str">
        <f>IF(ISBLANK('シート2-①'!Y$22),"",'シート2-①'!Y$22)</f>
        <v/>
      </c>
      <c r="BA10" s="166" t="str">
        <f>IF(ISBLANK('シート2-①'!Y$23),"",'シート2-①'!Y$23)</f>
        <v/>
      </c>
      <c r="BB10" s="166" t="str">
        <f>IF(ISBLANK('シート2-①'!Y$24),"",'シート2-①'!Y$24)</f>
        <v/>
      </c>
      <c r="BC10" s="166" t="str">
        <f>IF(ISBLANK('シート2-①'!Y$25),"",'シート2-①'!Y$25)</f>
        <v/>
      </c>
      <c r="BD10" s="166" t="str">
        <f>IF(ISBLANK('シート2-①'!Y$26),"",'シート2-①'!Y$26)</f>
        <v/>
      </c>
      <c r="BE10" s="166" t="str">
        <f>IF(ISBLANK('シート2-①'!Y$27),"",'シート2-①'!Y$27)</f>
        <v/>
      </c>
      <c r="BF10" s="166" t="str">
        <f>IF(ISBLANK('シート2-①'!Y$28),"",'シート2-①'!Y$28)</f>
        <v/>
      </c>
    </row>
    <row r="11" spans="1:58" customFormat="1">
      <c r="A11" s="160" t="s">
        <v>69</v>
      </c>
      <c r="B11" s="207" t="str">
        <f>IF(ISBLANK(G7),"",G7)</f>
        <v/>
      </c>
      <c r="C11" s="180" t="s">
        <v>316</v>
      </c>
      <c r="D11" s="263" t="s">
        <v>209</v>
      </c>
      <c r="E11" s="162">
        <f>IF(ISBLANK('シート2-②-1'!E10),"",'シート2-②-1'!E10)</f>
        <v>44793</v>
      </c>
      <c r="F11" s="163">
        <f>IF(ISBLANK('シート2-②-1'!M10),"",'シート2-②-1'!M10)</f>
        <v>0.375</v>
      </c>
      <c r="G11" s="163">
        <f>IF(ISBLANK('シート2-②-1'!R10),"",'シート2-②-1'!R10)</f>
        <v>0.54166666666666896</v>
      </c>
      <c r="H11" s="162" t="str">
        <f>IF(ISBLANK('シート2-②-1'!E11),"",'シート2-②-1'!E11)</f>
        <v/>
      </c>
      <c r="I11" s="163" t="str">
        <f>IF(ISBLANK('シート2-②-1'!M11),"",'シート2-②-1'!M11)</f>
        <v/>
      </c>
      <c r="J11" s="163" t="str">
        <f>IF(ISBLANK('シート2-②-1'!R11),"",'シート2-②-1'!R11)</f>
        <v/>
      </c>
      <c r="K11" s="164" t="str">
        <f>IF(ISBLANK('シート2-②-1'!E13),"",'シート2-②-1'!E13)</f>
        <v>滋賀県立長寿社会福祉センター</v>
      </c>
      <c r="L11" s="164" t="str">
        <f>IF(ISBLANK('シート2-②-1'!E14),"",'シート2-②-1'!E14)</f>
        <v/>
      </c>
      <c r="M11" s="161" t="str">
        <f>IF(ISBLANK('シート2-②-1'!Y10),"",'シート2-②-1'!Y10)</f>
        <v/>
      </c>
      <c r="N11" s="161" t="str">
        <f>IF(ISBLANK('シート2-②-1'!Y13),"",'シート2-②-1'!Y13)</f>
        <v/>
      </c>
      <c r="O11" s="165"/>
      <c r="P11" s="153" t="str">
        <f>IF(ISBLANK('シート2-②-1'!P$18),"",'シート2-②-1'!P$18)</f>
        <v/>
      </c>
      <c r="Q11" s="166" t="str">
        <f>IF(ISBLANK('シート2-②-1'!P$19),"",'シート2-②-1'!P$19)</f>
        <v/>
      </c>
      <c r="R11" s="166" t="str">
        <f>IF(ISBLANK('シート2-②-1'!P$20),"",'シート2-②-1'!P$20)</f>
        <v/>
      </c>
      <c r="S11" s="166" t="str">
        <f>IF(ISBLANK('シート2-②-1'!P$21),"",'シート2-②-1'!P$21)</f>
        <v/>
      </c>
      <c r="T11" s="166" t="str">
        <f>IF(ISBLANK('シート2-②-1'!P$22),"",'シート2-②-1'!P$22)</f>
        <v/>
      </c>
      <c r="U11" s="166" t="str">
        <f>IF(ISBLANK('シート2-②-1'!P$23),"",'シート2-②-1'!P$23)</f>
        <v/>
      </c>
      <c r="V11" s="166" t="str">
        <f>IF(ISBLANK('シート2-②-1'!P$24),"",'シート2-②-1'!P$24)</f>
        <v/>
      </c>
      <c r="W11" s="166" t="str">
        <f>IF(ISBLANK('シート2-②-1'!P$25),"",'シート2-②-1'!P$25)</f>
        <v/>
      </c>
      <c r="X11" s="166" t="str">
        <f>IF(ISBLANK('シート2-②-1'!P$26),"",'シート2-②-1'!P$26)</f>
        <v/>
      </c>
      <c r="Y11" s="166" t="str">
        <f>IF(ISBLANK('シート2-②-1'!P$27),"",'シート2-②-1'!P$27)</f>
        <v/>
      </c>
      <c r="Z11" s="166" t="str">
        <f>IF(ISBLANK('シート2-②-1'!P$28),"",'シート2-②-1'!P$28)</f>
        <v/>
      </c>
      <c r="AA11" s="153" t="str">
        <f>IF(ISBLANK('シート2-②-1'!S$18),"",'シート2-②-1'!S$18)</f>
        <v/>
      </c>
      <c r="AB11" s="166" t="str">
        <f>IF(ISBLANK('シート2-②-1'!S$19),"",'シート2-②-1'!S$19)</f>
        <v/>
      </c>
      <c r="AC11" s="166" t="str">
        <f>IF(ISBLANK('シート2-②-1'!S$20),"",'シート2-②-1'!S$20)</f>
        <v/>
      </c>
      <c r="AD11" s="166" t="str">
        <f>IF(ISBLANK('シート2-②-1'!S$21),"",'シート2-②-1'!S$21)</f>
        <v/>
      </c>
      <c r="AE11" s="166" t="str">
        <f>IF(ISBLANK('シート2-②-1'!S$22),"",'シート2-②-1'!S$22)</f>
        <v/>
      </c>
      <c r="AF11" s="166" t="str">
        <f>IF(ISBLANK('シート2-②-1'!S$23),"",'シート2-②-1'!S$23)</f>
        <v/>
      </c>
      <c r="AG11" s="166" t="str">
        <f>IF(ISBLANK('シート2-②-1'!S$24),"",'シート2-②-1'!S$24)</f>
        <v/>
      </c>
      <c r="AH11" s="166" t="str">
        <f>IF(ISBLANK('シート2-②-1'!S$25),"",'シート2-②-1'!S$25)</f>
        <v/>
      </c>
      <c r="AI11" s="166" t="str">
        <f>IF(ISBLANK('シート2-②-1'!S$26),"",'シート2-②-1'!S$26)</f>
        <v/>
      </c>
      <c r="AJ11" s="166" t="str">
        <f>IF(ISBLANK('シート2-②-1'!S$27),"",'シート2-②-1'!S$27)</f>
        <v/>
      </c>
      <c r="AK11" s="166" t="str">
        <f>IF(ISBLANK('シート2-②-1'!S$28),"",'シート2-②-1'!S$28)</f>
        <v/>
      </c>
      <c r="AL11" s="153" t="str">
        <f>IF(ISBLANK('シート2-②-1'!V$18),"",'シート2-②-1'!V$18)</f>
        <v/>
      </c>
      <c r="AM11" s="166" t="str">
        <f>IF(ISBLANK('シート2-②-1'!V$19),"",'シート2-②-1'!V$19)</f>
        <v/>
      </c>
      <c r="AN11" s="166" t="str">
        <f>IF(ISBLANK('シート2-②-1'!V$20),"",'シート2-②-1'!V$20)</f>
        <v/>
      </c>
      <c r="AO11" s="166" t="str">
        <f>IF(ISBLANK('シート2-②-1'!V$21),"",'シート2-②-1'!V$21)</f>
        <v/>
      </c>
      <c r="AP11" s="166" t="str">
        <f>IF(ISBLANK('シート2-②-1'!V$22),"",'シート2-②-1'!V$22)</f>
        <v/>
      </c>
      <c r="AQ11" s="166" t="str">
        <f>IF(ISBLANK('シート2-②-1'!V$23),"",'シート2-②-1'!V$23)</f>
        <v/>
      </c>
      <c r="AR11" s="166" t="str">
        <f>IF(ISBLANK('シート2-②-1'!V$24),"",'シート2-②-1'!V$24)</f>
        <v/>
      </c>
      <c r="AS11" s="166" t="str">
        <f>IF(ISBLANK('シート2-②-1'!V$25),"",'シート2-②-1'!V$25)</f>
        <v/>
      </c>
      <c r="AT11" s="166" t="str">
        <f>IF(ISBLANK('シート2-②-1'!V$26),"",'シート2-②-1'!V$26)</f>
        <v/>
      </c>
      <c r="AU11" s="166" t="str">
        <f>IF(ISBLANK('シート2-②-1'!V$27),"",'シート2-②-1'!V$27)</f>
        <v/>
      </c>
      <c r="AV11" s="166" t="str">
        <f>IF(ISBLANK('シート2-②-1'!V$28),"",'シート2-②-1'!V$28)</f>
        <v/>
      </c>
      <c r="AW11" s="166" t="str">
        <f>IF(ISBLANK('シート2-②-1'!Y$19),"",'シート2-②-1'!Y$19)</f>
        <v/>
      </c>
      <c r="AX11" s="166" t="str">
        <f>IF(ISBLANK('シート2-②-1'!Y$20),"",'シート2-②-1'!Y$20)</f>
        <v/>
      </c>
      <c r="AY11" s="166" t="str">
        <f>IF(ISBLANK('シート2-②-1'!Y$21),"",'シート2-②-1'!Y$21)</f>
        <v/>
      </c>
      <c r="AZ11" s="166" t="str">
        <f>IF(ISBLANK('シート2-②-1'!Y$22),"",'シート2-②-1'!Y$22)</f>
        <v/>
      </c>
      <c r="BA11" s="166" t="str">
        <f>IF(ISBLANK('シート2-②-1'!Y$23),"",'シート2-②-1'!Y$23)</f>
        <v/>
      </c>
      <c r="BB11" s="166" t="str">
        <f>IF(ISBLANK('シート2-②-1'!Y$24),"",'シート2-②-1'!Y$24)</f>
        <v/>
      </c>
      <c r="BC11" s="166" t="str">
        <f>IF(ISBLANK('シート2-②-1'!Y$25),"",'シート2-②-1'!Y$25)</f>
        <v/>
      </c>
      <c r="BD11" s="166" t="str">
        <f>IF(ISBLANK('シート2-②-1'!Y$26),"",'シート2-②-1'!Y$26)</f>
        <v/>
      </c>
      <c r="BE11" s="166" t="str">
        <f>IF(ISBLANK('シート2-②-1'!Y$27),"",'シート2-②-1'!Y$27)</f>
        <v/>
      </c>
      <c r="BF11" s="166" t="str">
        <f>IF(ISBLANK('シート2-②-1'!Y$28),"",'シート2-②-1'!Y$28)</f>
        <v/>
      </c>
    </row>
    <row r="12" spans="1:58" customFormat="1">
      <c r="A12" s="160" t="s">
        <v>68</v>
      </c>
      <c r="B12" s="207" t="str">
        <f>IF(ISBLANK(G7),"",G7)</f>
        <v/>
      </c>
      <c r="C12" s="180" t="s">
        <v>316</v>
      </c>
      <c r="D12" s="263" t="s">
        <v>210</v>
      </c>
      <c r="E12" s="162">
        <f>IF(ISBLANK('シート2-②-2'!E10),"",'シート2-②-2'!E10)</f>
        <v>44800</v>
      </c>
      <c r="F12" s="163">
        <f>IF(ISBLANK('シート2-②-2'!M10),"",'シート2-②-2'!M10)</f>
        <v>0.375</v>
      </c>
      <c r="G12" s="163">
        <f>IF(ISBLANK('シート2-②-2'!R10),"",'シート2-②-2'!R10)</f>
        <v>0.54166666666666896</v>
      </c>
      <c r="H12" s="162" t="str">
        <f>IF(ISBLANK('シート2-②-2'!E11),"",'シート2-②-2'!E11)</f>
        <v/>
      </c>
      <c r="I12" s="163" t="str">
        <f>IF(ISBLANK('シート2-②-2'!M11),"",'シート2-②-2'!M11)</f>
        <v/>
      </c>
      <c r="J12" s="163" t="str">
        <f>IF(ISBLANK('シート2-②-2'!R11),"",'シート2-②-2'!R11)</f>
        <v/>
      </c>
      <c r="K12" s="164" t="str">
        <f>IF(ISBLANK('シート2-②-2'!E13),"",'シート2-②-2'!E13)</f>
        <v>滋賀県立長寿社会福祉センター</v>
      </c>
      <c r="L12" s="164" t="str">
        <f>IF(ISBLANK('シート2-②-2'!E14),"",'シート2-②-2'!E14)</f>
        <v/>
      </c>
      <c r="M12" s="161" t="str">
        <f>IF(ISBLANK('シート2-②-2'!Y10),"",'シート2-②-2'!Y10)</f>
        <v/>
      </c>
      <c r="N12" s="161" t="str">
        <f>IF(ISBLANK('シート2-②-2'!Y13),"",'シート2-②-2'!Y13)</f>
        <v/>
      </c>
      <c r="O12" s="165"/>
      <c r="P12" s="153" t="str">
        <f>IF(ISBLANK('シート2-②-2'!P$18),"",'シート2-②-2'!P$18)</f>
        <v/>
      </c>
      <c r="Q12" s="166" t="str">
        <f>IF(ISBLANK('シート2-②-2'!P$19),"",'シート2-②-2'!P$19)</f>
        <v/>
      </c>
      <c r="R12" s="166" t="str">
        <f>IF(ISBLANK('シート2-②-2'!P$20),"",'シート2-②-2'!P$20)</f>
        <v/>
      </c>
      <c r="S12" s="166" t="str">
        <f>IF(ISBLANK('シート2-②-2'!P$21),"",'シート2-②-2'!P$21)</f>
        <v/>
      </c>
      <c r="T12" s="166" t="str">
        <f>IF(ISBLANK('シート2-②-2'!P$22),"",'シート2-②-2'!P$22)</f>
        <v/>
      </c>
      <c r="U12" s="166" t="str">
        <f>IF(ISBLANK('シート2-②-2'!P$23),"",'シート2-②-2'!P$23)</f>
        <v/>
      </c>
      <c r="V12" s="166" t="str">
        <f>IF(ISBLANK('シート2-②-2'!P$24),"",'シート2-②-2'!P$24)</f>
        <v/>
      </c>
      <c r="W12" s="166" t="str">
        <f>IF(ISBLANK('シート2-②-2'!P$25),"",'シート2-②-2'!P$25)</f>
        <v/>
      </c>
      <c r="X12" s="166" t="str">
        <f>IF(ISBLANK('シート2-②-2'!P$26),"",'シート2-②-2'!P$26)</f>
        <v/>
      </c>
      <c r="Y12" s="166" t="str">
        <f>IF(ISBLANK('シート2-②-2'!P$27),"",'シート2-②-2'!P$27)</f>
        <v/>
      </c>
      <c r="Z12" s="166" t="str">
        <f>IF(ISBLANK('シート2-②-2'!P$28),"",'シート2-②-2'!P$28)</f>
        <v/>
      </c>
      <c r="AA12" s="153" t="str">
        <f>IF(ISBLANK('シート2-②-2'!S$18),"",'シート2-②-2'!S$18)</f>
        <v/>
      </c>
      <c r="AB12" s="166" t="str">
        <f>IF(ISBLANK('シート2-②-2'!S$19),"",'シート2-②-2'!S$19)</f>
        <v/>
      </c>
      <c r="AC12" s="166" t="str">
        <f>IF(ISBLANK('シート2-②-2'!S$20),"",'シート2-②-2'!S$20)</f>
        <v/>
      </c>
      <c r="AD12" s="166" t="str">
        <f>IF(ISBLANK('シート2-②-2'!S$21),"",'シート2-②-2'!S$21)</f>
        <v/>
      </c>
      <c r="AE12" s="166" t="str">
        <f>IF(ISBLANK('シート2-②-2'!S$22),"",'シート2-②-2'!S$22)</f>
        <v/>
      </c>
      <c r="AF12" s="166" t="str">
        <f>IF(ISBLANK('シート2-②-2'!S$23),"",'シート2-②-2'!S$23)</f>
        <v/>
      </c>
      <c r="AG12" s="166" t="str">
        <f>IF(ISBLANK('シート2-②-2'!S$24),"",'シート2-②-2'!S$24)</f>
        <v/>
      </c>
      <c r="AH12" s="166" t="str">
        <f>IF(ISBLANK('シート2-②-2'!S$25),"",'シート2-②-2'!S$25)</f>
        <v/>
      </c>
      <c r="AI12" s="166" t="str">
        <f>IF(ISBLANK('シート2-②-2'!S$26),"",'シート2-②-2'!S$26)</f>
        <v/>
      </c>
      <c r="AJ12" s="166" t="str">
        <f>IF(ISBLANK('シート2-②-2'!S$27),"",'シート2-②-2'!S$27)</f>
        <v/>
      </c>
      <c r="AK12" s="166" t="str">
        <f>IF(ISBLANK('シート2-②-2'!S$28),"",'シート2-②-2'!S$28)</f>
        <v/>
      </c>
      <c r="AL12" s="153" t="str">
        <f>IF(ISBLANK('シート2-②-2'!V$18),"",'シート2-②-2'!V$18)</f>
        <v/>
      </c>
      <c r="AM12" s="166" t="str">
        <f>IF(ISBLANK('シート2-②-2'!V$19),"",'シート2-②-2'!V$19)</f>
        <v/>
      </c>
      <c r="AN12" s="166" t="str">
        <f>IF(ISBLANK('シート2-②-2'!V$20),"",'シート2-②-2'!V$20)</f>
        <v/>
      </c>
      <c r="AO12" s="166" t="str">
        <f>IF(ISBLANK('シート2-②-2'!V$21),"",'シート2-②-2'!V$21)</f>
        <v/>
      </c>
      <c r="AP12" s="166" t="str">
        <f>IF(ISBLANK('シート2-②-2'!V$22),"",'シート2-②-2'!V$22)</f>
        <v/>
      </c>
      <c r="AQ12" s="166" t="str">
        <f>IF(ISBLANK('シート2-②-2'!V$23),"",'シート2-②-2'!V$23)</f>
        <v/>
      </c>
      <c r="AR12" s="166" t="str">
        <f>IF(ISBLANK('シート2-②-2'!V$24),"",'シート2-②-2'!V$24)</f>
        <v/>
      </c>
      <c r="AS12" s="166" t="str">
        <f>IF(ISBLANK('シート2-②-2'!V$25),"",'シート2-②-2'!V$25)</f>
        <v/>
      </c>
      <c r="AT12" s="166" t="str">
        <f>IF(ISBLANK('シート2-②-2'!V$26),"",'シート2-②-2'!V$26)</f>
        <v/>
      </c>
      <c r="AU12" s="166" t="str">
        <f>IF(ISBLANK('シート2-②-2'!V$27),"",'シート2-②-2'!V$27)</f>
        <v/>
      </c>
      <c r="AV12" s="166" t="str">
        <f>IF(ISBLANK('シート2-②-2'!V$28),"",'シート2-②-2'!V$28)</f>
        <v/>
      </c>
      <c r="AW12" s="166" t="str">
        <f>IF(ISBLANK('シート2-②-2'!Y$19),"",'シート2-②-2'!Y$19)</f>
        <v/>
      </c>
      <c r="AX12" s="166" t="str">
        <f>IF(ISBLANK('シート2-②-2'!Y$20),"",'シート2-②-2'!Y$20)</f>
        <v/>
      </c>
      <c r="AY12" s="166" t="str">
        <f>IF(ISBLANK('シート2-②-2'!Y$21),"",'シート2-②-2'!Y$21)</f>
        <v/>
      </c>
      <c r="AZ12" s="166" t="str">
        <f>IF(ISBLANK('シート2-②-2'!Y$22),"",'シート2-②-2'!Y$22)</f>
        <v/>
      </c>
      <c r="BA12" s="166" t="str">
        <f>IF(ISBLANK('シート2-②-2'!Y$23),"",'シート2-②-2'!Y$23)</f>
        <v/>
      </c>
      <c r="BB12" s="166" t="str">
        <f>IF(ISBLANK('シート2-②-2'!Y$24),"",'シート2-②-2'!Y$24)</f>
        <v/>
      </c>
      <c r="BC12" s="166" t="str">
        <f>IF(ISBLANK('シート2-②-2'!Y$25),"",'シート2-②-2'!Y$25)</f>
        <v/>
      </c>
      <c r="BD12" s="166" t="str">
        <f>IF(ISBLANK('シート2-②-2'!Y$26),"",'シート2-②-2'!Y$26)</f>
        <v/>
      </c>
      <c r="BE12" s="166" t="str">
        <f>IF(ISBLANK('シート2-②-2'!Y$27),"",'シート2-②-2'!Y$27)</f>
        <v/>
      </c>
      <c r="BF12" s="166" t="str">
        <f>IF(ISBLANK('シート2-②-2'!Y$28),"",'シート2-②-2'!Y$28)</f>
        <v/>
      </c>
    </row>
    <row r="13" spans="1:58" customFormat="1">
      <c r="A13" s="160" t="s">
        <v>68</v>
      </c>
      <c r="B13" s="207" t="str">
        <f>IF(ISBLANK(G7),"",G7)</f>
        <v/>
      </c>
      <c r="C13" s="180" t="s">
        <v>316</v>
      </c>
      <c r="D13" s="263" t="s">
        <v>211</v>
      </c>
      <c r="E13" s="162">
        <f>IF(ISBLANK('シート2-②-3'!E10),"",'シート2-②-3'!E10)</f>
        <v>44807</v>
      </c>
      <c r="F13" s="163">
        <f>IF(ISBLANK('シート2-②-3'!M10),"",'シート2-②-3'!M10)</f>
        <v>0.375</v>
      </c>
      <c r="G13" s="163">
        <f>IF(ISBLANK('シート2-②-3'!R10),"",'シート2-②-3'!R10)</f>
        <v>0.54166666666666896</v>
      </c>
      <c r="H13" s="162" t="str">
        <f>IF(ISBLANK('シート2-②-3'!E11),"",'シート2-②-3'!E11)</f>
        <v/>
      </c>
      <c r="I13" s="163" t="str">
        <f>IF(ISBLANK('シート2-②-3'!M11),"",'シート2-②-3'!M11)</f>
        <v/>
      </c>
      <c r="J13" s="163" t="str">
        <f>IF(ISBLANK('シート2-②-3'!R11),"",'シート2-②-3'!R11)</f>
        <v/>
      </c>
      <c r="K13" s="164" t="str">
        <f>IF(ISBLANK('シート2-②-3'!E13),"",'シート2-②-3'!E13)</f>
        <v>滋賀県立長寿社会福祉センター</v>
      </c>
      <c r="L13" s="164" t="str">
        <f>IF(ISBLANK('シート2-②-3'!E14),"",'シート2-②-3'!E14)</f>
        <v/>
      </c>
      <c r="M13" s="161" t="str">
        <f>IF(ISBLANK('シート2-②-3'!Y10),"",'シート2-②-3'!Y10)</f>
        <v/>
      </c>
      <c r="N13" s="161" t="str">
        <f>IF(ISBLANK('シート2-②-3'!Y13),"",'シート2-②-3'!Y13)</f>
        <v/>
      </c>
      <c r="O13" s="165"/>
      <c r="P13" s="153" t="str">
        <f>IF(ISBLANK('シート2-②-3'!P$18),"",'シート2-②-3'!P$18)</f>
        <v/>
      </c>
      <c r="Q13" s="166" t="str">
        <f>IF(ISBLANK('シート2-②-3'!P$19),"",'シート2-②-3'!P$19)</f>
        <v/>
      </c>
      <c r="R13" s="166" t="str">
        <f>IF(ISBLANK('シート2-②-3'!P$20),"",'シート2-②-3'!P$20)</f>
        <v/>
      </c>
      <c r="S13" s="166" t="str">
        <f>IF(ISBLANK('シート2-②-3'!P$21),"",'シート2-②-3'!P$21)</f>
        <v/>
      </c>
      <c r="T13" s="166" t="str">
        <f>IF(ISBLANK('シート2-②-3'!P$22),"",'シート2-②-3'!P$22)</f>
        <v/>
      </c>
      <c r="U13" s="166" t="str">
        <f>IF(ISBLANK('シート2-②-3'!P$23),"",'シート2-②-3'!P$23)</f>
        <v/>
      </c>
      <c r="V13" s="166" t="str">
        <f>IF(ISBLANK('シート2-②-3'!P$24),"",'シート2-②-3'!P$24)</f>
        <v/>
      </c>
      <c r="W13" s="166" t="str">
        <f>IF(ISBLANK('シート2-②-3'!P$25),"",'シート2-②-3'!P$25)</f>
        <v/>
      </c>
      <c r="X13" s="166" t="str">
        <f>IF(ISBLANK('シート2-②-3'!P$26),"",'シート2-②-3'!P$26)</f>
        <v/>
      </c>
      <c r="Y13" s="166" t="str">
        <f>IF(ISBLANK('シート2-②-3'!P$27),"",'シート2-②-3'!P$27)</f>
        <v/>
      </c>
      <c r="Z13" s="166" t="str">
        <f>IF(ISBLANK('シート2-②-3'!P$28),"",'シート2-②-3'!P$28)</f>
        <v/>
      </c>
      <c r="AA13" s="153" t="str">
        <f>IF(ISBLANK('シート2-②-3'!S$18),"",'シート2-②-3'!S$18)</f>
        <v/>
      </c>
      <c r="AB13" s="166" t="str">
        <f>IF(ISBLANK('シート2-②-3'!S$19),"",'シート2-②-3'!S$19)</f>
        <v/>
      </c>
      <c r="AC13" s="166" t="str">
        <f>IF(ISBLANK('シート2-②-3'!S$20),"",'シート2-②-3'!S$20)</f>
        <v/>
      </c>
      <c r="AD13" s="166" t="str">
        <f>IF(ISBLANK('シート2-②-3'!S$21),"",'シート2-②-3'!S$21)</f>
        <v/>
      </c>
      <c r="AE13" s="166" t="str">
        <f>IF(ISBLANK('シート2-②-3'!S$22),"",'シート2-②-3'!S$22)</f>
        <v/>
      </c>
      <c r="AF13" s="166" t="str">
        <f>IF(ISBLANK('シート2-②-3'!S$23),"",'シート2-②-3'!S$23)</f>
        <v/>
      </c>
      <c r="AG13" s="166" t="str">
        <f>IF(ISBLANK('シート2-②-3'!S$24),"",'シート2-②-3'!S$24)</f>
        <v/>
      </c>
      <c r="AH13" s="166" t="str">
        <f>IF(ISBLANK('シート2-②-3'!S$25),"",'シート2-②-3'!S$25)</f>
        <v/>
      </c>
      <c r="AI13" s="166" t="str">
        <f>IF(ISBLANK('シート2-②-3'!S$26),"",'シート2-②-3'!S$26)</f>
        <v/>
      </c>
      <c r="AJ13" s="166" t="str">
        <f>IF(ISBLANK('シート2-②-3'!S$27),"",'シート2-②-3'!S$27)</f>
        <v/>
      </c>
      <c r="AK13" s="166" t="str">
        <f>IF(ISBLANK('シート2-②-3'!S$28),"",'シート2-②-3'!S$28)</f>
        <v/>
      </c>
      <c r="AL13" s="153" t="str">
        <f>IF(ISBLANK('シート2-②-3'!V$18),"",'シート2-②-3'!V$18)</f>
        <v/>
      </c>
      <c r="AM13" s="166" t="str">
        <f>IF(ISBLANK('シート2-②-3'!V$19),"",'シート2-②-3'!V$19)</f>
        <v/>
      </c>
      <c r="AN13" s="166" t="str">
        <f>IF(ISBLANK('シート2-②-3'!V$20),"",'シート2-②-3'!V$20)</f>
        <v/>
      </c>
      <c r="AO13" s="166" t="str">
        <f>IF(ISBLANK('シート2-②-3'!V$21),"",'シート2-②-3'!V$21)</f>
        <v/>
      </c>
      <c r="AP13" s="166" t="str">
        <f>IF(ISBLANK('シート2-②-3'!V$22),"",'シート2-②-3'!V$22)</f>
        <v/>
      </c>
      <c r="AQ13" s="166" t="str">
        <f>IF(ISBLANK('シート2-②-3'!V$23),"",'シート2-②-3'!V$23)</f>
        <v/>
      </c>
      <c r="AR13" s="166" t="str">
        <f>IF(ISBLANK('シート2-②-3'!V$24),"",'シート2-②-3'!V$24)</f>
        <v/>
      </c>
      <c r="AS13" s="166" t="str">
        <f>IF(ISBLANK('シート2-②-3'!V$25),"",'シート2-②-3'!V$25)</f>
        <v/>
      </c>
      <c r="AT13" s="166" t="str">
        <f>IF(ISBLANK('シート2-②-3'!V$26),"",'シート2-②-3'!V$26)</f>
        <v/>
      </c>
      <c r="AU13" s="166" t="str">
        <f>IF(ISBLANK('シート2-②-3'!V$27),"",'シート2-②-3'!V$27)</f>
        <v/>
      </c>
      <c r="AV13" s="166" t="str">
        <f>IF(ISBLANK('シート2-②-3'!V$28),"",'シート2-②-3'!V$28)</f>
        <v/>
      </c>
      <c r="AW13" s="166" t="str">
        <f>IF(ISBLANK('シート2-②-3'!Y$19),"",'シート2-②-3'!Y$19)</f>
        <v/>
      </c>
      <c r="AX13" s="166" t="str">
        <f>IF(ISBLANK('シート2-②-3'!Y$20),"",'シート2-②-3'!Y$20)</f>
        <v/>
      </c>
      <c r="AY13" s="166" t="str">
        <f>IF(ISBLANK('シート2-②-3'!Y$21),"",'シート2-②-3'!Y$21)</f>
        <v/>
      </c>
      <c r="AZ13" s="166" t="str">
        <f>IF(ISBLANK('シート2-②-3'!Y$22),"",'シート2-②-3'!Y$22)</f>
        <v/>
      </c>
      <c r="BA13" s="166" t="str">
        <f>IF(ISBLANK('シート2-②-3'!Y$23),"",'シート2-②-3'!Y$23)</f>
        <v/>
      </c>
      <c r="BB13" s="166" t="str">
        <f>IF(ISBLANK('シート2-②-3'!Y$24),"",'シート2-②-3'!Y$24)</f>
        <v/>
      </c>
      <c r="BC13" s="166" t="str">
        <f>IF(ISBLANK('シート2-②-3'!Y$25),"",'シート2-②-3'!Y$25)</f>
        <v/>
      </c>
      <c r="BD13" s="166" t="str">
        <f>IF(ISBLANK('シート2-②-3'!Y$26),"",'シート2-②-3'!Y$26)</f>
        <v/>
      </c>
      <c r="BE13" s="166" t="str">
        <f>IF(ISBLANK('シート2-②-3'!Y$27),"",'シート2-②-3'!Y$27)</f>
        <v/>
      </c>
      <c r="BF13" s="166" t="str">
        <f>IF(ISBLANK('シート2-②-3'!Y$28),"",'シート2-②-3'!Y$28)</f>
        <v/>
      </c>
    </row>
    <row r="14" spans="1:58" customFormat="1">
      <c r="A14" s="160" t="s">
        <v>68</v>
      </c>
      <c r="B14" s="207" t="str">
        <f>IF(ISBLANK(G7),"",G7)</f>
        <v/>
      </c>
      <c r="C14" s="180" t="s">
        <v>316</v>
      </c>
      <c r="D14" s="263" t="s">
        <v>212</v>
      </c>
      <c r="E14" s="162">
        <f>IF(ISBLANK('シート2-②-4'!E10),"",'シート2-②-4'!E10)</f>
        <v>44814</v>
      </c>
      <c r="F14" s="163">
        <f>IF(ISBLANK('シート2-②-4'!M10),"",'シート2-②-4'!M10)</f>
        <v>0.375</v>
      </c>
      <c r="G14" s="163">
        <f>IF(ISBLANK('シート2-②-4'!R10),"",'シート2-②-4'!R10)</f>
        <v>0.54166666666666896</v>
      </c>
      <c r="H14" s="162" t="str">
        <f>IF(ISBLANK('シート2-②-4'!E11),"",'シート2-②-4'!E11)</f>
        <v/>
      </c>
      <c r="I14" s="163" t="str">
        <f>IF(ISBLANK('シート2-②-4'!M11),"",'シート2-②-4'!M11)</f>
        <v/>
      </c>
      <c r="J14" s="163" t="str">
        <f>IF(ISBLANK('シート2-②-4'!R11),"",'シート2-②-4'!R11)</f>
        <v/>
      </c>
      <c r="K14" s="164" t="str">
        <f>IF(ISBLANK('シート2-②-4'!E13),"",'シート2-②-4'!E13)</f>
        <v>滋賀県立長寿社会福祉センター</v>
      </c>
      <c r="L14" s="164" t="str">
        <f>IF(ISBLANK('シート2-②-4'!E14),"",'シート2-②-4'!E14)</f>
        <v/>
      </c>
      <c r="M14" s="161" t="str">
        <f>IF(ISBLANK('シート2-②-4'!Y10),"",'シート2-②-4'!Y10)</f>
        <v/>
      </c>
      <c r="N14" s="161" t="str">
        <f>IF(ISBLANK('シート2-②-4'!Y13),"",'シート2-②-4'!Y13)</f>
        <v/>
      </c>
      <c r="O14" s="165"/>
      <c r="P14" s="153" t="str">
        <f>IF(ISBLANK('シート2-②-4'!P$18),"",'シート2-②-4'!P$18)</f>
        <v/>
      </c>
      <c r="Q14" s="166" t="str">
        <f>IF(ISBLANK('シート2-②-4'!P$19),"",'シート2-②-4'!P$19)</f>
        <v/>
      </c>
      <c r="R14" s="166" t="str">
        <f>IF(ISBLANK('シート2-②-4'!P$20),"",'シート2-②-4'!P$20)</f>
        <v/>
      </c>
      <c r="S14" s="166" t="str">
        <f>IF(ISBLANK('シート2-②-4'!P$21),"",'シート2-②-4'!P$21)</f>
        <v/>
      </c>
      <c r="T14" s="166" t="str">
        <f>IF(ISBLANK('シート2-②-4'!P$22),"",'シート2-②-4'!P$22)</f>
        <v/>
      </c>
      <c r="U14" s="166" t="str">
        <f>IF(ISBLANK('シート2-②-4'!P$23),"",'シート2-②-4'!P$23)</f>
        <v/>
      </c>
      <c r="V14" s="166" t="str">
        <f>IF(ISBLANK('シート2-②-4'!P$24),"",'シート2-②-4'!P$24)</f>
        <v/>
      </c>
      <c r="W14" s="166" t="str">
        <f>IF(ISBLANK('シート2-②-4'!P$25),"",'シート2-②-4'!P$25)</f>
        <v/>
      </c>
      <c r="X14" s="166" t="str">
        <f>IF(ISBLANK('シート2-②-4'!P$26),"",'シート2-②-4'!P$26)</f>
        <v/>
      </c>
      <c r="Y14" s="166" t="str">
        <f>IF(ISBLANK('シート2-②-4'!P$27),"",'シート2-②-4'!P$27)</f>
        <v/>
      </c>
      <c r="Z14" s="166" t="str">
        <f>IF(ISBLANK('シート2-②-4'!P$28),"",'シート2-②-4'!P$28)</f>
        <v/>
      </c>
      <c r="AA14" s="153" t="str">
        <f>IF(ISBLANK('シート2-②-4'!S$18),"",'シート2-②-4'!S$18)</f>
        <v/>
      </c>
      <c r="AB14" s="166" t="str">
        <f>IF(ISBLANK('シート2-②-4'!S$19),"",'シート2-②-4'!S$19)</f>
        <v/>
      </c>
      <c r="AC14" s="166" t="str">
        <f>IF(ISBLANK('シート2-②-4'!S$20),"",'シート2-②-4'!S$20)</f>
        <v/>
      </c>
      <c r="AD14" s="166" t="str">
        <f>IF(ISBLANK('シート2-②-4'!S$21),"",'シート2-②-4'!S$21)</f>
        <v/>
      </c>
      <c r="AE14" s="166" t="str">
        <f>IF(ISBLANK('シート2-②-4'!S$22),"",'シート2-②-4'!S$22)</f>
        <v/>
      </c>
      <c r="AF14" s="166" t="str">
        <f>IF(ISBLANK('シート2-②-4'!S$23),"",'シート2-②-4'!S$23)</f>
        <v/>
      </c>
      <c r="AG14" s="166" t="str">
        <f>IF(ISBLANK('シート2-②-4'!S$24),"",'シート2-②-4'!S$24)</f>
        <v/>
      </c>
      <c r="AH14" s="166" t="str">
        <f>IF(ISBLANK('シート2-②-4'!S$25),"",'シート2-②-4'!S$25)</f>
        <v/>
      </c>
      <c r="AI14" s="166" t="str">
        <f>IF(ISBLANK('シート2-②-4'!S$26),"",'シート2-②-4'!S$26)</f>
        <v/>
      </c>
      <c r="AJ14" s="166" t="str">
        <f>IF(ISBLANK('シート2-②-4'!S$27),"",'シート2-②-4'!S$27)</f>
        <v/>
      </c>
      <c r="AK14" s="166" t="str">
        <f>IF(ISBLANK('シート2-②-4'!S$28),"",'シート2-②-4'!S$28)</f>
        <v/>
      </c>
      <c r="AL14" s="153" t="str">
        <f>IF(ISBLANK('シート2-②-4'!V$18),"",'シート2-②-4'!V$18)</f>
        <v/>
      </c>
      <c r="AM14" s="166" t="str">
        <f>IF(ISBLANK('シート2-②-4'!V$19),"",'シート2-②-4'!V$19)</f>
        <v/>
      </c>
      <c r="AN14" s="166" t="str">
        <f>IF(ISBLANK('シート2-②-4'!V$20),"",'シート2-②-4'!V$20)</f>
        <v/>
      </c>
      <c r="AO14" s="166" t="str">
        <f>IF(ISBLANK('シート2-②-4'!V$21),"",'シート2-②-4'!V$21)</f>
        <v/>
      </c>
      <c r="AP14" s="166" t="str">
        <f>IF(ISBLANK('シート2-②-4'!V$22),"",'シート2-②-4'!V$22)</f>
        <v/>
      </c>
      <c r="AQ14" s="166" t="str">
        <f>IF(ISBLANK('シート2-②-4'!V$23),"",'シート2-②-4'!V$23)</f>
        <v/>
      </c>
      <c r="AR14" s="166" t="str">
        <f>IF(ISBLANK('シート2-②-4'!V$24),"",'シート2-②-4'!V$24)</f>
        <v/>
      </c>
      <c r="AS14" s="166" t="str">
        <f>IF(ISBLANK('シート2-②-4'!V$25),"",'シート2-②-4'!V$25)</f>
        <v/>
      </c>
      <c r="AT14" s="166" t="str">
        <f>IF(ISBLANK('シート2-②-4'!V$26),"",'シート2-②-4'!V$26)</f>
        <v/>
      </c>
      <c r="AU14" s="166" t="str">
        <f>IF(ISBLANK('シート2-②-4'!V$27),"",'シート2-②-4'!V$27)</f>
        <v/>
      </c>
      <c r="AV14" s="166" t="str">
        <f>IF(ISBLANK('シート2-②-4'!V$28),"",'シート2-②-4'!V$28)</f>
        <v/>
      </c>
      <c r="AW14" s="166" t="str">
        <f>IF(ISBLANK('シート2-②-4'!Y$19),"",'シート2-②-4'!Y$19)</f>
        <v/>
      </c>
      <c r="AX14" s="166" t="str">
        <f>IF(ISBLANK('シート2-②-4'!Y$20),"",'シート2-②-4'!Y$20)</f>
        <v/>
      </c>
      <c r="AY14" s="166" t="str">
        <f>IF(ISBLANK('シート2-②-4'!Y$21),"",'シート2-②-4'!Y$21)</f>
        <v/>
      </c>
      <c r="AZ14" s="166" t="str">
        <f>IF(ISBLANK('シート2-②-4'!Y$22),"",'シート2-②-4'!Y$22)</f>
        <v/>
      </c>
      <c r="BA14" s="166" t="str">
        <f>IF(ISBLANK('シート2-②-4'!Y$23),"",'シート2-②-4'!Y$23)</f>
        <v/>
      </c>
      <c r="BB14" s="166" t="str">
        <f>IF(ISBLANK('シート2-②-4'!Y$24),"",'シート2-②-4'!Y$24)</f>
        <v/>
      </c>
      <c r="BC14" s="166" t="str">
        <f>IF(ISBLANK('シート2-②-4'!Y$25),"",'シート2-②-4'!Y$25)</f>
        <v/>
      </c>
      <c r="BD14" s="166" t="str">
        <f>IF(ISBLANK('シート2-②-4'!Y$26),"",'シート2-②-4'!Y$26)</f>
        <v/>
      </c>
      <c r="BE14" s="166" t="str">
        <f>IF(ISBLANK('シート2-②-4'!Y$27),"",'シート2-②-4'!Y$27)</f>
        <v/>
      </c>
      <c r="BF14" s="166" t="str">
        <f>IF(ISBLANK('シート2-②-4'!Y$28),"",'シート2-②-4'!Y$28)</f>
        <v/>
      </c>
    </row>
    <row r="15" spans="1:58" customFormat="1">
      <c r="A15" s="160" t="s">
        <v>68</v>
      </c>
      <c r="B15" s="207" t="str">
        <f>IF(ISBLANK(G7),"",G7)</f>
        <v/>
      </c>
      <c r="C15" s="180" t="s">
        <v>316</v>
      </c>
      <c r="D15" s="263" t="s">
        <v>213</v>
      </c>
      <c r="E15" s="162">
        <f>IF(ISBLANK('シート2-②-5'!E10),"",'シート2-②-5'!E10)</f>
        <v>44828</v>
      </c>
      <c r="F15" s="163">
        <f>IF(ISBLANK('シート2-②-5'!M10),"",'シート2-②-5'!M10)</f>
        <v>0.375</v>
      </c>
      <c r="G15" s="163">
        <f>IF(ISBLANK('シート2-②-5'!R10),"",'シート2-②-5'!R10)</f>
        <v>0.54166666666666896</v>
      </c>
      <c r="H15" s="162" t="str">
        <f>IF(ISBLANK('シート2-②-5'!E11),"",'シート2-②-5'!E11)</f>
        <v/>
      </c>
      <c r="I15" s="163" t="str">
        <f>IF(ISBLANK('シート2-②-5'!M11),"",'シート2-②-5'!M11)</f>
        <v/>
      </c>
      <c r="J15" s="163" t="str">
        <f>IF(ISBLANK('シート2-②-5'!R11),"",'シート2-②-5'!R11)</f>
        <v/>
      </c>
      <c r="K15" s="164" t="str">
        <f>IF(ISBLANK('シート2-②-5'!E13),"",'シート2-②-5'!E13)</f>
        <v>滋賀県立長寿社会福祉センター</v>
      </c>
      <c r="L15" s="164" t="str">
        <f>IF(ISBLANK('シート2-②-5'!E14),"",'シート2-②-5'!E14)</f>
        <v/>
      </c>
      <c r="M15" s="161" t="str">
        <f>IF(ISBLANK('シート2-②-5'!Y10),"",'シート2-②-5'!Y10)</f>
        <v/>
      </c>
      <c r="N15" s="161" t="str">
        <f>IF(ISBLANK('シート2-②-5'!Y13),"",'シート2-②-5'!Y13)</f>
        <v/>
      </c>
      <c r="O15" s="165"/>
      <c r="P15" s="153" t="str">
        <f>IF(ISBLANK('シート2-②-5'!P$18),"",'シート2-②-5'!P$18)</f>
        <v/>
      </c>
      <c r="Q15" s="166" t="str">
        <f>IF(ISBLANK('シート2-②-5'!P$19),"",'シート2-②-5'!P$19)</f>
        <v/>
      </c>
      <c r="R15" s="166" t="str">
        <f>IF(ISBLANK('シート2-②-5'!P$20),"",'シート2-②-5'!P$20)</f>
        <v/>
      </c>
      <c r="S15" s="166" t="str">
        <f>IF(ISBLANK('シート2-②-5'!P$21),"",'シート2-②-5'!P$21)</f>
        <v/>
      </c>
      <c r="T15" s="166" t="str">
        <f>IF(ISBLANK('シート2-②-5'!P$22),"",'シート2-②-5'!P$22)</f>
        <v/>
      </c>
      <c r="U15" s="166" t="str">
        <f>IF(ISBLANK('シート2-②-5'!P$23),"",'シート2-②-5'!P$23)</f>
        <v/>
      </c>
      <c r="V15" s="166" t="str">
        <f>IF(ISBLANK('シート2-②-5'!P$24),"",'シート2-②-5'!P$24)</f>
        <v/>
      </c>
      <c r="W15" s="166" t="str">
        <f>IF(ISBLANK('シート2-②-5'!P$25),"",'シート2-②-5'!P$25)</f>
        <v/>
      </c>
      <c r="X15" s="166" t="str">
        <f>IF(ISBLANK('シート2-②-5'!P$26),"",'シート2-②-5'!P$26)</f>
        <v/>
      </c>
      <c r="Y15" s="166" t="str">
        <f>IF(ISBLANK('シート2-②-5'!P$27),"",'シート2-②-5'!P$27)</f>
        <v/>
      </c>
      <c r="Z15" s="166" t="str">
        <f>IF(ISBLANK('シート2-②-5'!P$28),"",'シート2-②-5'!P$28)</f>
        <v/>
      </c>
      <c r="AA15" s="153" t="str">
        <f>IF(ISBLANK('シート2-②-5'!S$18),"",'シート2-②-5'!S$18)</f>
        <v/>
      </c>
      <c r="AB15" s="166" t="str">
        <f>IF(ISBLANK('シート2-②-5'!S$19),"",'シート2-②-5'!S$19)</f>
        <v/>
      </c>
      <c r="AC15" s="166" t="str">
        <f>IF(ISBLANK('シート2-②-5'!S$20),"",'シート2-②-5'!S$20)</f>
        <v/>
      </c>
      <c r="AD15" s="166" t="str">
        <f>IF(ISBLANK('シート2-②-5'!S$21),"",'シート2-②-5'!S$21)</f>
        <v/>
      </c>
      <c r="AE15" s="166" t="str">
        <f>IF(ISBLANK('シート2-②-5'!S$22),"",'シート2-②-5'!S$22)</f>
        <v/>
      </c>
      <c r="AF15" s="166" t="str">
        <f>IF(ISBLANK('シート2-②-5'!S$23),"",'シート2-②-5'!S$23)</f>
        <v/>
      </c>
      <c r="AG15" s="166" t="str">
        <f>IF(ISBLANK('シート2-②-5'!S$24),"",'シート2-②-5'!S$24)</f>
        <v/>
      </c>
      <c r="AH15" s="166" t="str">
        <f>IF(ISBLANK('シート2-②-5'!S$25),"",'シート2-②-5'!S$25)</f>
        <v/>
      </c>
      <c r="AI15" s="166" t="str">
        <f>IF(ISBLANK('シート2-②-5'!S$26),"",'シート2-②-5'!S$26)</f>
        <v/>
      </c>
      <c r="AJ15" s="166" t="str">
        <f>IF(ISBLANK('シート2-②-5'!S$27),"",'シート2-②-5'!S$27)</f>
        <v/>
      </c>
      <c r="AK15" s="166" t="str">
        <f>IF(ISBLANK('シート2-②-5'!S$28),"",'シート2-②-5'!S$28)</f>
        <v/>
      </c>
      <c r="AL15" s="153" t="str">
        <f>IF(ISBLANK('シート2-②-5'!V$18),"",'シート2-②-5'!V$18)</f>
        <v/>
      </c>
      <c r="AM15" s="166" t="str">
        <f>IF(ISBLANK('シート2-②-5'!V$19),"",'シート2-②-5'!V$19)</f>
        <v/>
      </c>
      <c r="AN15" s="166" t="str">
        <f>IF(ISBLANK('シート2-②-5'!V$20),"",'シート2-②-5'!V$20)</f>
        <v/>
      </c>
      <c r="AO15" s="166" t="str">
        <f>IF(ISBLANK('シート2-②-5'!V$21),"",'シート2-②-5'!V$21)</f>
        <v/>
      </c>
      <c r="AP15" s="166" t="str">
        <f>IF(ISBLANK('シート2-②-5'!V$22),"",'シート2-②-5'!V$22)</f>
        <v/>
      </c>
      <c r="AQ15" s="166" t="str">
        <f>IF(ISBLANK('シート2-②-5'!V$23),"",'シート2-②-5'!V$23)</f>
        <v/>
      </c>
      <c r="AR15" s="166" t="str">
        <f>IF(ISBLANK('シート2-②-5'!V$24),"",'シート2-②-5'!V$24)</f>
        <v/>
      </c>
      <c r="AS15" s="166" t="str">
        <f>IF(ISBLANK('シート2-②-5'!V$25),"",'シート2-②-5'!V$25)</f>
        <v/>
      </c>
      <c r="AT15" s="166" t="str">
        <f>IF(ISBLANK('シート2-②-5'!V$26),"",'シート2-②-5'!V$26)</f>
        <v/>
      </c>
      <c r="AU15" s="166" t="str">
        <f>IF(ISBLANK('シート2-②-5'!V$27),"",'シート2-②-5'!V$27)</f>
        <v/>
      </c>
      <c r="AV15" s="166" t="str">
        <f>IF(ISBLANK('シート2-②-5'!V$28),"",'シート2-②-5'!V$28)</f>
        <v/>
      </c>
      <c r="AW15" s="166" t="str">
        <f>IF(ISBLANK('シート2-②-5'!Y$19),"",'シート2-②-5'!Y$19)</f>
        <v/>
      </c>
      <c r="AX15" s="166" t="str">
        <f>IF(ISBLANK('シート2-②-5'!Y$20),"",'シート2-②-5'!Y$20)</f>
        <v/>
      </c>
      <c r="AY15" s="166" t="str">
        <f>IF(ISBLANK('シート2-②-5'!Y$21),"",'シート2-②-5'!Y$21)</f>
        <v/>
      </c>
      <c r="AZ15" s="166" t="str">
        <f>IF(ISBLANK('シート2-②-5'!Y$22),"",'シート2-②-5'!Y$22)</f>
        <v/>
      </c>
      <c r="BA15" s="166" t="str">
        <f>IF(ISBLANK('シート2-②-5'!Y$23),"",'シート2-②-5'!Y$23)</f>
        <v/>
      </c>
      <c r="BB15" s="166" t="str">
        <f>IF(ISBLANK('シート2-②-5'!Y$24),"",'シート2-②-5'!Y$24)</f>
        <v/>
      </c>
      <c r="BC15" s="166" t="str">
        <f>IF(ISBLANK('シート2-②-5'!Y$25),"",'シート2-②-5'!Y$25)</f>
        <v/>
      </c>
      <c r="BD15" s="166" t="str">
        <f>IF(ISBLANK('シート2-②-5'!Y$26),"",'シート2-②-5'!Y$26)</f>
        <v/>
      </c>
      <c r="BE15" s="166" t="str">
        <f>IF(ISBLANK('シート2-②-5'!Y$27),"",'シート2-②-5'!Y$27)</f>
        <v/>
      </c>
      <c r="BF15" s="166" t="str">
        <f>IF(ISBLANK('シート2-②-5'!Y$28),"",'シート2-②-5'!Y$28)</f>
        <v/>
      </c>
    </row>
    <row r="16" spans="1:58" customFormat="1">
      <c r="A16" s="160" t="s">
        <v>68</v>
      </c>
      <c r="B16" s="207" t="str">
        <f>IF(ISBLANK(G7),"",G7)</f>
        <v/>
      </c>
      <c r="C16" s="180" t="s">
        <v>316</v>
      </c>
      <c r="D16" s="263" t="s">
        <v>214</v>
      </c>
      <c r="E16" s="162">
        <f>IF(ISBLANK('シート2-②-6'!E10),"",'シート2-②-6'!E10)</f>
        <v>44835</v>
      </c>
      <c r="F16" s="163">
        <f>IF(ISBLANK('シート2-②-6'!M10),"",'シート2-②-6'!M10)</f>
        <v>0.375</v>
      </c>
      <c r="G16" s="163">
        <f>IF(ISBLANK('シート2-②-6'!R10),"",'シート2-②-6'!R10)</f>
        <v>0.54166666666666896</v>
      </c>
      <c r="H16" s="162" t="str">
        <f>IF(ISBLANK('シート2-②-6'!E11),"",'シート2-②-6'!E11)</f>
        <v/>
      </c>
      <c r="I16" s="163" t="str">
        <f>IF(ISBLANK('シート2-②-6'!M11),"",'シート2-②-6'!M11)</f>
        <v/>
      </c>
      <c r="J16" s="163" t="str">
        <f>IF(ISBLANK('シート2-②-6'!R11),"",'シート2-②-6'!R11)</f>
        <v/>
      </c>
      <c r="K16" s="164" t="str">
        <f>IF(ISBLANK('シート2-②-6'!E13),"",'シート2-②-6'!E13)</f>
        <v>滋賀県立長寿社会福祉センター</v>
      </c>
      <c r="L16" s="164" t="str">
        <f>IF(ISBLANK('シート2-②-6'!E14),"",'シート2-②-6'!E14)</f>
        <v/>
      </c>
      <c r="M16" s="161" t="str">
        <f>IF(ISBLANK('シート2-②-6'!Y10),"",'シート2-②-6'!Y10)</f>
        <v/>
      </c>
      <c r="N16" s="161" t="str">
        <f>IF(ISBLANK('シート2-②-6'!Y13),"",'シート2-②-6'!Y13)</f>
        <v/>
      </c>
      <c r="O16" s="165"/>
      <c r="P16" s="153" t="str">
        <f>IF(ISBLANK('シート2-②-6'!P$18),"",'シート2-②-6'!P$18)</f>
        <v/>
      </c>
      <c r="Q16" s="166" t="str">
        <f>IF(ISBLANK('シート2-②-6'!P$19),"",'シート2-②-6'!P$19)</f>
        <v/>
      </c>
      <c r="R16" s="166" t="str">
        <f>IF(ISBLANK('シート2-②-6'!P$20),"",'シート2-②-6'!P$20)</f>
        <v/>
      </c>
      <c r="S16" s="166" t="str">
        <f>IF(ISBLANK('シート2-②-6'!P$21),"",'シート2-②-6'!P$21)</f>
        <v/>
      </c>
      <c r="T16" s="166" t="str">
        <f>IF(ISBLANK('シート2-②-6'!P$22),"",'シート2-②-6'!P$22)</f>
        <v/>
      </c>
      <c r="U16" s="166" t="str">
        <f>IF(ISBLANK('シート2-②-6'!P$23),"",'シート2-②-6'!P$23)</f>
        <v/>
      </c>
      <c r="V16" s="166" t="str">
        <f>IF(ISBLANK('シート2-②-6'!P$24),"",'シート2-②-6'!P$24)</f>
        <v/>
      </c>
      <c r="W16" s="166" t="str">
        <f>IF(ISBLANK('シート2-②-6'!P$25),"",'シート2-②-6'!P$25)</f>
        <v/>
      </c>
      <c r="X16" s="166" t="str">
        <f>IF(ISBLANK('シート2-②-6'!P$26),"",'シート2-②-6'!P$26)</f>
        <v/>
      </c>
      <c r="Y16" s="166" t="str">
        <f>IF(ISBLANK('シート2-②-6'!P$27),"",'シート2-②-6'!P$27)</f>
        <v/>
      </c>
      <c r="Z16" s="166" t="str">
        <f>IF(ISBLANK('シート2-②-6'!P$28),"",'シート2-②-6'!P$28)</f>
        <v/>
      </c>
      <c r="AA16" s="153" t="str">
        <f>IF(ISBLANK('シート2-②-6'!S$18),"",'シート2-②-6'!S$18)</f>
        <v/>
      </c>
      <c r="AB16" s="166" t="str">
        <f>IF(ISBLANK('シート2-②-6'!S$19),"",'シート2-②-6'!S$19)</f>
        <v/>
      </c>
      <c r="AC16" s="166" t="str">
        <f>IF(ISBLANK('シート2-②-6'!S$20),"",'シート2-②-6'!S$20)</f>
        <v/>
      </c>
      <c r="AD16" s="166" t="str">
        <f>IF(ISBLANK('シート2-②-6'!S$21),"",'シート2-②-6'!S$21)</f>
        <v/>
      </c>
      <c r="AE16" s="166" t="str">
        <f>IF(ISBLANK('シート2-②-6'!S$22),"",'シート2-②-6'!S$22)</f>
        <v/>
      </c>
      <c r="AF16" s="166" t="str">
        <f>IF(ISBLANK('シート2-②-6'!S$23),"",'シート2-②-6'!S$23)</f>
        <v/>
      </c>
      <c r="AG16" s="166" t="str">
        <f>IF(ISBLANK('シート2-②-6'!S$24),"",'シート2-②-6'!S$24)</f>
        <v/>
      </c>
      <c r="AH16" s="166" t="str">
        <f>IF(ISBLANK('シート2-②-6'!S$25),"",'シート2-②-6'!S$25)</f>
        <v/>
      </c>
      <c r="AI16" s="166" t="str">
        <f>IF(ISBLANK('シート2-②-6'!S$26),"",'シート2-②-6'!S$26)</f>
        <v/>
      </c>
      <c r="AJ16" s="166" t="str">
        <f>IF(ISBLANK('シート2-②-6'!S$27),"",'シート2-②-6'!S$27)</f>
        <v/>
      </c>
      <c r="AK16" s="166" t="str">
        <f>IF(ISBLANK('シート2-②-6'!S$28),"",'シート2-②-6'!S$28)</f>
        <v/>
      </c>
      <c r="AL16" s="153" t="str">
        <f>IF(ISBLANK('シート2-②-6'!V$18),"",'シート2-②-6'!V$18)</f>
        <v/>
      </c>
      <c r="AM16" s="166" t="str">
        <f>IF(ISBLANK('シート2-②-6'!V$19),"",'シート2-②-6'!V$19)</f>
        <v/>
      </c>
      <c r="AN16" s="166" t="str">
        <f>IF(ISBLANK('シート2-②-6'!V$20),"",'シート2-②-6'!V$20)</f>
        <v/>
      </c>
      <c r="AO16" s="166" t="str">
        <f>IF(ISBLANK('シート2-②-6'!V$21),"",'シート2-②-6'!V$21)</f>
        <v/>
      </c>
      <c r="AP16" s="166" t="str">
        <f>IF(ISBLANK('シート2-②-6'!V$22),"",'シート2-②-6'!V$22)</f>
        <v/>
      </c>
      <c r="AQ16" s="166" t="str">
        <f>IF(ISBLANK('シート2-②-6'!V$23),"",'シート2-②-6'!V$23)</f>
        <v/>
      </c>
      <c r="AR16" s="166" t="str">
        <f>IF(ISBLANK('シート2-②-6'!V$24),"",'シート2-②-6'!V$24)</f>
        <v/>
      </c>
      <c r="AS16" s="166" t="str">
        <f>IF(ISBLANK('シート2-②-6'!V$25),"",'シート2-②-6'!V$25)</f>
        <v/>
      </c>
      <c r="AT16" s="166" t="str">
        <f>IF(ISBLANK('シート2-②-6'!V$26),"",'シート2-②-6'!V$26)</f>
        <v/>
      </c>
      <c r="AU16" s="166" t="str">
        <f>IF(ISBLANK('シート2-②-6'!V$27),"",'シート2-②-6'!V$27)</f>
        <v/>
      </c>
      <c r="AV16" s="166" t="str">
        <f>IF(ISBLANK('シート2-②-6'!V$28),"",'シート2-②-6'!V$28)</f>
        <v/>
      </c>
      <c r="AW16" s="166" t="str">
        <f>IF(ISBLANK('シート2-②-6'!Y$19),"",'シート2-②-6'!Y$19)</f>
        <v/>
      </c>
      <c r="AX16" s="166" t="str">
        <f>IF(ISBLANK('シート2-②-6'!Y$20),"",'シート2-②-6'!Y$20)</f>
        <v/>
      </c>
      <c r="AY16" s="166" t="str">
        <f>IF(ISBLANK('シート2-②-6'!Y$21),"",'シート2-②-6'!Y$21)</f>
        <v/>
      </c>
      <c r="AZ16" s="166" t="str">
        <f>IF(ISBLANK('シート2-②-6'!Y$22),"",'シート2-②-6'!Y$22)</f>
        <v/>
      </c>
      <c r="BA16" s="166" t="str">
        <f>IF(ISBLANK('シート2-②-6'!Y$23),"",'シート2-②-6'!Y$23)</f>
        <v/>
      </c>
      <c r="BB16" s="166" t="str">
        <f>IF(ISBLANK('シート2-②-6'!Y$24),"",'シート2-②-6'!Y$24)</f>
        <v/>
      </c>
      <c r="BC16" s="166" t="str">
        <f>IF(ISBLANK('シート2-②-6'!Y$25),"",'シート2-②-6'!Y$25)</f>
        <v/>
      </c>
      <c r="BD16" s="166" t="str">
        <f>IF(ISBLANK('シート2-②-6'!Y$26),"",'シート2-②-6'!Y$26)</f>
        <v/>
      </c>
      <c r="BE16" s="166" t="str">
        <f>IF(ISBLANK('シート2-②-6'!Y$27),"",'シート2-②-6'!Y$27)</f>
        <v/>
      </c>
      <c r="BF16" s="166" t="str">
        <f>IF(ISBLANK('シート2-②-6'!Y$28),"",'シート2-②-6'!Y$28)</f>
        <v/>
      </c>
    </row>
    <row r="17" spans="1:83" customFormat="1">
      <c r="A17" s="160" t="s">
        <v>68</v>
      </c>
      <c r="B17" s="207" t="str">
        <f>IF(ISBLANK(G7),"",G7)</f>
        <v/>
      </c>
      <c r="C17" s="180" t="s">
        <v>316</v>
      </c>
      <c r="D17" s="263" t="s">
        <v>215</v>
      </c>
      <c r="E17" s="162">
        <f>IF(ISBLANK('シート2-②-7'!E10),"",'シート2-②-7'!E10)</f>
        <v>44842</v>
      </c>
      <c r="F17" s="163">
        <f>IF(ISBLANK('シート2-②-7'!M10),"",'シート2-②-7'!M10)</f>
        <v>0.375</v>
      </c>
      <c r="G17" s="163">
        <f>IF(ISBLANK('シート2-②-7'!R10),"",'シート2-②-7'!R10)</f>
        <v>0.54166666666666896</v>
      </c>
      <c r="H17" s="162" t="str">
        <f>IF(ISBLANK('シート2-②-7'!E11),"",'シート2-②-7'!E11)</f>
        <v/>
      </c>
      <c r="I17" s="163" t="str">
        <f>IF(ISBLANK('シート2-②-7'!M11),"",'シート2-②-7'!M11)</f>
        <v/>
      </c>
      <c r="J17" s="163" t="str">
        <f>IF(ISBLANK('シート2-②-7'!R11),"",'シート2-②-7'!R11)</f>
        <v/>
      </c>
      <c r="K17" s="164" t="str">
        <f>IF(ISBLANK('シート2-②-7'!E13),"",'シート2-②-7'!E13)</f>
        <v>滋賀県立長寿社会福祉センター</v>
      </c>
      <c r="L17" s="164" t="str">
        <f>IF(ISBLANK('シート2-②-7'!E14),"",'シート2-②-7'!E14)</f>
        <v/>
      </c>
      <c r="M17" s="161" t="str">
        <f>IF(ISBLANK('シート2-②-7'!Y10),"",'シート2-②-7'!Y10)</f>
        <v/>
      </c>
      <c r="N17" s="161" t="str">
        <f>IF(ISBLANK('シート2-②-7'!Y13),"",'シート2-②-7'!Y13)</f>
        <v/>
      </c>
      <c r="O17" s="165"/>
      <c r="P17" s="153" t="str">
        <f>IF(ISBLANK('シート2-②-7'!P$18),"",'シート2-②-7'!P$18)</f>
        <v/>
      </c>
      <c r="Q17" s="166" t="str">
        <f>IF(ISBLANK('シート2-②-7'!P$19),"",'シート2-②-7'!P$19)</f>
        <v/>
      </c>
      <c r="R17" s="166" t="str">
        <f>IF(ISBLANK('シート2-②-7'!P$20),"",'シート2-②-7'!P$20)</f>
        <v/>
      </c>
      <c r="S17" s="166" t="str">
        <f>IF(ISBLANK('シート2-②-7'!P$21),"",'シート2-②-7'!P$21)</f>
        <v/>
      </c>
      <c r="T17" s="166" t="str">
        <f>IF(ISBLANK('シート2-②-7'!P$22),"",'シート2-②-7'!P$22)</f>
        <v/>
      </c>
      <c r="U17" s="166" t="str">
        <f>IF(ISBLANK('シート2-②-7'!P$23),"",'シート2-②-7'!P$23)</f>
        <v/>
      </c>
      <c r="V17" s="166" t="str">
        <f>IF(ISBLANK('シート2-②-7'!P$24),"",'シート2-②-7'!P$24)</f>
        <v/>
      </c>
      <c r="W17" s="166" t="str">
        <f>IF(ISBLANK('シート2-②-7'!P$25),"",'シート2-②-7'!P$25)</f>
        <v/>
      </c>
      <c r="X17" s="166" t="str">
        <f>IF(ISBLANK('シート2-②-7'!P$26),"",'シート2-②-7'!P$26)</f>
        <v/>
      </c>
      <c r="Y17" s="166" t="str">
        <f>IF(ISBLANK('シート2-②-7'!P$27),"",'シート2-②-7'!P$27)</f>
        <v/>
      </c>
      <c r="Z17" s="166" t="str">
        <f>IF(ISBLANK('シート2-②-7'!P$28),"",'シート2-②-7'!P$28)</f>
        <v/>
      </c>
      <c r="AA17" s="153" t="str">
        <f>IF(ISBLANK('シート2-②-7'!S$18),"",'シート2-②-7'!S$18)</f>
        <v/>
      </c>
      <c r="AB17" s="166" t="str">
        <f>IF(ISBLANK('シート2-②-7'!S$19),"",'シート2-②-7'!S$19)</f>
        <v/>
      </c>
      <c r="AC17" s="166" t="str">
        <f>IF(ISBLANK('シート2-②-7'!S$20),"",'シート2-②-7'!S$20)</f>
        <v/>
      </c>
      <c r="AD17" s="166" t="str">
        <f>IF(ISBLANK('シート2-②-7'!S$21),"",'シート2-②-7'!S$21)</f>
        <v/>
      </c>
      <c r="AE17" s="166" t="str">
        <f>IF(ISBLANK('シート2-②-7'!S$22),"",'シート2-②-7'!S$22)</f>
        <v/>
      </c>
      <c r="AF17" s="166" t="str">
        <f>IF(ISBLANK('シート2-②-7'!S$23),"",'シート2-②-7'!S$23)</f>
        <v/>
      </c>
      <c r="AG17" s="166" t="str">
        <f>IF(ISBLANK('シート2-②-7'!S$24),"",'シート2-②-7'!S$24)</f>
        <v/>
      </c>
      <c r="AH17" s="166" t="str">
        <f>IF(ISBLANK('シート2-②-7'!S$25),"",'シート2-②-7'!S$25)</f>
        <v/>
      </c>
      <c r="AI17" s="166" t="str">
        <f>IF(ISBLANK('シート2-②-7'!S$26),"",'シート2-②-7'!S$26)</f>
        <v/>
      </c>
      <c r="AJ17" s="166" t="str">
        <f>IF(ISBLANK('シート2-②-7'!S$27),"",'シート2-②-7'!S$27)</f>
        <v/>
      </c>
      <c r="AK17" s="166" t="str">
        <f>IF(ISBLANK('シート2-②-7'!S$28),"",'シート2-②-7'!S$28)</f>
        <v/>
      </c>
      <c r="AL17" s="153" t="str">
        <f>IF(ISBLANK('シート2-②-7'!V$18),"",'シート2-②-7'!V$18)</f>
        <v/>
      </c>
      <c r="AM17" s="166" t="str">
        <f>IF(ISBLANK('シート2-②-7'!V$19),"",'シート2-②-7'!V$19)</f>
        <v/>
      </c>
      <c r="AN17" s="166" t="str">
        <f>IF(ISBLANK('シート2-②-7'!V$20),"",'シート2-②-7'!V$20)</f>
        <v/>
      </c>
      <c r="AO17" s="166" t="str">
        <f>IF(ISBLANK('シート2-②-7'!V$21),"",'シート2-②-7'!V$21)</f>
        <v/>
      </c>
      <c r="AP17" s="166" t="str">
        <f>IF(ISBLANK('シート2-②-7'!V$22),"",'シート2-②-7'!V$22)</f>
        <v/>
      </c>
      <c r="AQ17" s="166" t="str">
        <f>IF(ISBLANK('シート2-②-7'!V$23),"",'シート2-②-7'!V$23)</f>
        <v/>
      </c>
      <c r="AR17" s="166" t="str">
        <f>IF(ISBLANK('シート2-②-7'!V$24),"",'シート2-②-7'!V$24)</f>
        <v/>
      </c>
      <c r="AS17" s="166" t="str">
        <f>IF(ISBLANK('シート2-②-7'!V$25),"",'シート2-②-7'!V$25)</f>
        <v/>
      </c>
      <c r="AT17" s="166" t="str">
        <f>IF(ISBLANK('シート2-②-7'!V$26),"",'シート2-②-7'!V$26)</f>
        <v/>
      </c>
      <c r="AU17" s="166" t="str">
        <f>IF(ISBLANK('シート2-②-7'!V$27),"",'シート2-②-7'!V$27)</f>
        <v/>
      </c>
      <c r="AV17" s="166" t="str">
        <f>IF(ISBLANK('シート2-②-7'!V$28),"",'シート2-②-7'!V$28)</f>
        <v/>
      </c>
      <c r="AW17" s="166" t="str">
        <f>IF(ISBLANK('シート2-②-7'!Y$19),"",'シート2-②-7'!Y$19)</f>
        <v/>
      </c>
      <c r="AX17" s="166" t="str">
        <f>IF(ISBLANK('シート2-②-7'!Y$20),"",'シート2-②-7'!Y$20)</f>
        <v/>
      </c>
      <c r="AY17" s="166" t="str">
        <f>IF(ISBLANK('シート2-②-7'!Y$21),"",'シート2-②-7'!Y$21)</f>
        <v/>
      </c>
      <c r="AZ17" s="166" t="str">
        <f>IF(ISBLANK('シート2-②-7'!Y$22),"",'シート2-②-7'!Y$22)</f>
        <v/>
      </c>
      <c r="BA17" s="166" t="str">
        <f>IF(ISBLANK('シート2-②-7'!Y$23),"",'シート2-②-7'!Y$23)</f>
        <v/>
      </c>
      <c r="BB17" s="166" t="str">
        <f>IF(ISBLANK('シート2-②-7'!Y$24),"",'シート2-②-7'!Y$24)</f>
        <v/>
      </c>
      <c r="BC17" s="166" t="str">
        <f>IF(ISBLANK('シート2-②-7'!Y$25),"",'シート2-②-7'!Y$25)</f>
        <v/>
      </c>
      <c r="BD17" s="166" t="str">
        <f>IF(ISBLANK('シート2-②-7'!Y$26),"",'シート2-②-7'!Y$26)</f>
        <v/>
      </c>
      <c r="BE17" s="166" t="str">
        <f>IF(ISBLANK('シート2-②-7'!Y$27),"",'シート2-②-7'!Y$27)</f>
        <v/>
      </c>
      <c r="BF17" s="166" t="str">
        <f>IF(ISBLANK('シート2-②-7'!Y$28),"",'シート2-②-7'!Y$28)</f>
        <v/>
      </c>
    </row>
    <row r="18" spans="1:83" s="173" customFormat="1">
      <c r="A18" s="167"/>
      <c r="B18" s="208"/>
      <c r="C18" s="168"/>
      <c r="D18" s="168"/>
      <c r="E18" s="169"/>
      <c r="F18" s="170"/>
      <c r="G18" s="170"/>
      <c r="H18" s="169"/>
      <c r="I18" s="170"/>
      <c r="J18" s="170"/>
      <c r="K18" s="72"/>
      <c r="L18" s="72"/>
      <c r="M18" s="168"/>
      <c r="N18" s="168"/>
      <c r="O18" s="171"/>
      <c r="P18" s="172"/>
      <c r="Q18" s="71"/>
      <c r="R18" s="71"/>
      <c r="S18" s="71"/>
      <c r="T18" s="71"/>
      <c r="U18" s="71"/>
      <c r="V18" s="71"/>
      <c r="W18" s="71"/>
      <c r="X18" s="71"/>
      <c r="Y18" s="71"/>
      <c r="Z18" s="71"/>
      <c r="AA18" s="172"/>
      <c r="AB18" s="71"/>
      <c r="AC18" s="71"/>
      <c r="AD18" s="71"/>
      <c r="AE18" s="71"/>
      <c r="AF18" s="71"/>
      <c r="AG18" s="71"/>
      <c r="AH18" s="71"/>
      <c r="AI18" s="71"/>
      <c r="AJ18" s="71"/>
      <c r="AK18" s="71"/>
      <c r="AL18" s="172"/>
      <c r="AM18" s="71"/>
      <c r="AN18" s="71"/>
      <c r="AO18" s="71"/>
      <c r="AP18" s="71"/>
      <c r="AQ18" s="71"/>
      <c r="AR18" s="71"/>
      <c r="AS18" s="71"/>
      <c r="AT18" s="71"/>
      <c r="AU18" s="71"/>
      <c r="AV18" s="71"/>
      <c r="AW18" s="71"/>
      <c r="AX18" s="71"/>
      <c r="AY18" s="71"/>
      <c r="AZ18" s="71"/>
      <c r="BA18" s="71"/>
      <c r="BB18" s="71"/>
      <c r="BC18" s="71"/>
      <c r="BD18" s="71"/>
      <c r="BE18" s="71"/>
      <c r="BF18" s="71"/>
    </row>
    <row r="19" spans="1:83">
      <c r="E19" s="58"/>
      <c r="F19" s="59"/>
      <c r="G19" s="59"/>
      <c r="H19" s="58"/>
      <c r="I19" s="60"/>
      <c r="J19" s="60"/>
      <c r="K19" s="61"/>
      <c r="L19" s="61"/>
      <c r="M19" s="62"/>
      <c r="N19" s="62"/>
      <c r="O19" s="63"/>
      <c r="P19" s="63"/>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row>
    <row r="21" spans="1:83" ht="18.75">
      <c r="A21" s="53" t="s">
        <v>135</v>
      </c>
      <c r="B21" s="53"/>
      <c r="F21" s="205" t="s">
        <v>194</v>
      </c>
      <c r="G21" s="209"/>
    </row>
    <row r="22" spans="1:83" s="35" customFormat="1">
      <c r="A22" s="40"/>
      <c r="B22" s="202"/>
      <c r="C22" s="642" t="s">
        <v>71</v>
      </c>
      <c r="D22" s="643"/>
      <c r="E22" s="643"/>
      <c r="F22" s="643"/>
      <c r="G22" s="643"/>
      <c r="H22" s="643"/>
      <c r="I22" s="643"/>
      <c r="J22" s="643"/>
      <c r="K22" s="643"/>
      <c r="L22" s="643"/>
      <c r="M22" s="643"/>
      <c r="N22" s="649"/>
      <c r="O22" s="648" t="s">
        <v>117</v>
      </c>
      <c r="P22" s="645"/>
      <c r="Q22" s="645"/>
      <c r="R22" s="647"/>
    </row>
    <row r="23" spans="1:83" customFormat="1" ht="27">
      <c r="A23" s="42" t="s">
        <v>17</v>
      </c>
      <c r="B23" s="204" t="s">
        <v>194</v>
      </c>
      <c r="C23" s="43" t="s">
        <v>22</v>
      </c>
      <c r="D23" s="44" t="s">
        <v>235</v>
      </c>
      <c r="E23" s="44" t="s">
        <v>99</v>
      </c>
      <c r="F23" s="45" t="s">
        <v>101</v>
      </c>
      <c r="G23" s="45" t="s">
        <v>102</v>
      </c>
      <c r="H23" s="44" t="s">
        <v>100</v>
      </c>
      <c r="I23" s="45" t="s">
        <v>103</v>
      </c>
      <c r="J23" s="45" t="s">
        <v>102</v>
      </c>
      <c r="K23" s="44" t="s">
        <v>97</v>
      </c>
      <c r="L23" s="44" t="s">
        <v>98</v>
      </c>
      <c r="M23" s="44" t="s">
        <v>2</v>
      </c>
      <c r="N23" s="46" t="s">
        <v>19</v>
      </c>
      <c r="O23" s="48" t="s">
        <v>118</v>
      </c>
      <c r="P23" s="45" t="s">
        <v>119</v>
      </c>
      <c r="Q23" s="45" t="s">
        <v>120</v>
      </c>
      <c r="R23" s="49" t="s">
        <v>121</v>
      </c>
    </row>
    <row r="24" spans="1:83" customFormat="1">
      <c r="A24" s="175" t="s">
        <v>116</v>
      </c>
      <c r="B24" s="206" t="str">
        <f>IF(ISBLANK(G21),"",G21)</f>
        <v/>
      </c>
      <c r="C24" s="176" t="s">
        <v>316</v>
      </c>
      <c r="D24" s="262">
        <v>1</v>
      </c>
      <c r="E24" s="162">
        <f>IF(ISBLANK('シート3-①'!E$10),"",'シート3-①'!E$10)</f>
        <v>44775</v>
      </c>
      <c r="F24" s="178">
        <f>IF(ISBLANK('シート3-①'!M$10),"",'シート3-①'!M$10)</f>
        <v>0.41666666666666802</v>
      </c>
      <c r="G24" s="178">
        <f>IF(ISBLANK('シート3-①'!R$10),"",'シート3-①'!R$10)</f>
        <v>0.625000000000003</v>
      </c>
      <c r="H24" s="162" t="str">
        <f>IF(ISBLANK('シート3-①'!E$11),"",'シート3-①'!E$11)</f>
        <v/>
      </c>
      <c r="I24" s="178" t="str">
        <f>IF(ISBLANK('シート3-①'!M$11),"",'シート3-①'!M$11)</f>
        <v/>
      </c>
      <c r="J24" s="178" t="str">
        <f>IF(ISBLANK('シート3-①'!R$11),"",'シート3-①'!R$11)</f>
        <v/>
      </c>
      <c r="K24" s="179" t="str">
        <f>IF(ISBLANK('シート3-①'!E$13),"",'シート3-①'!E$13)</f>
        <v>滋賀県立長寿社会福祉センター</v>
      </c>
      <c r="L24" s="179" t="str">
        <f>IF(ISBLANK('シート3-①'!E$14),"",'シート3-①'!E$14)</f>
        <v/>
      </c>
      <c r="M24" s="180" t="str">
        <f>IF(ISBLANK('シート3-①'!Y$10),"",'シート3-①'!Y$10)</f>
        <v/>
      </c>
      <c r="N24" s="181" t="str">
        <f>IF(ISBLANK('シート3-①'!Y$13),"",'シート3-①'!Y$13)</f>
        <v/>
      </c>
      <c r="O24" s="182" t="str">
        <f>IF(ISBLANK('シート3-①'!J$18),"",'シート3-①'!J$18)</f>
        <v/>
      </c>
      <c r="P24" s="182" t="str">
        <f>IF(ISBLANK('シート3-①'!J$19),"",'シート3-①'!J$19)</f>
        <v/>
      </c>
      <c r="Q24" s="182" t="str">
        <f>IF(ISBLANK('シート3-①'!J$20),"",'シート3-①'!J$20)</f>
        <v/>
      </c>
      <c r="R24" s="182" t="str">
        <f>IF(ISBLANK('シート3-①'!J$21),"",'シート3-①'!J$21)</f>
        <v/>
      </c>
    </row>
    <row r="25" spans="1:83" customFormat="1">
      <c r="A25" s="177" t="s">
        <v>116</v>
      </c>
      <c r="B25" s="207" t="str">
        <f>IF(ISBLANK(G21),"",G21)</f>
        <v/>
      </c>
      <c r="C25" s="180" t="s">
        <v>316</v>
      </c>
      <c r="D25" s="263" t="s">
        <v>216</v>
      </c>
      <c r="E25" s="162">
        <f>IF(ISBLANK('シート3-②-1'!E$10),"",'シート3-②-1'!E$10)</f>
        <v>44793</v>
      </c>
      <c r="F25" s="178">
        <f>IF(ISBLANK('シート3-②-1'!M$10),"",'シート3-②-1'!M$10)</f>
        <v>0.375</v>
      </c>
      <c r="G25" s="178">
        <f>IF(ISBLANK('シート3-②-1'!R$10),"",'シート3-②-1'!R$10)</f>
        <v>0.54166666666666896</v>
      </c>
      <c r="H25" s="162" t="str">
        <f>IF(ISBLANK('シート3-②-1'!E$11),"",'シート3-②-1'!E$11)</f>
        <v/>
      </c>
      <c r="I25" s="178" t="str">
        <f>IF(ISBLANK('シート3-②-1'!M$11),"",'シート3-②-1'!M$11)</f>
        <v/>
      </c>
      <c r="J25" s="178" t="str">
        <f>IF(ISBLANK('シート3-②-1'!R$11),"",'シート3-②-1'!R$11)</f>
        <v/>
      </c>
      <c r="K25" s="179" t="str">
        <f>IF(ISBLANK('シート3-②-1'!E$13),"",'シート3-②-1'!E$13)</f>
        <v>滋賀県立長寿社会福祉センター</v>
      </c>
      <c r="L25" s="179" t="str">
        <f>IF(ISBLANK('シート3-②-1'!E$14),"",'シート3-②-1'!E$14)</f>
        <v/>
      </c>
      <c r="M25" s="180" t="str">
        <f>IF(ISBLANK('シート3-②-1'!Y$10),"",'シート3-②-1'!Y$10)</f>
        <v/>
      </c>
      <c r="N25" s="181" t="str">
        <f>IF(ISBLANK('シート3-②-1'!Y$13),"",'シート3-②-1'!Y$13)</f>
        <v/>
      </c>
      <c r="O25" s="182" t="str">
        <f>IF(ISBLANK('シート3-②-1'!J$18),"",'シート3-②-1'!J$18)</f>
        <v/>
      </c>
      <c r="P25" s="182" t="str">
        <f>IF(ISBLANK('シート3-②-1'!J$19),"",'シート3-②-1'!J$19)</f>
        <v/>
      </c>
      <c r="Q25" s="182" t="str">
        <f>IF(ISBLANK('シート3-②-1'!J$20),"",'シート3-②-1'!J$20)</f>
        <v/>
      </c>
      <c r="R25" s="182" t="str">
        <f>IF(ISBLANK('シート3-②-1'!J$21),"",'シート3-②-1'!J$21)</f>
        <v/>
      </c>
      <c r="T25" s="33"/>
    </row>
    <row r="26" spans="1:83" customFormat="1">
      <c r="A26" s="177" t="s">
        <v>116</v>
      </c>
      <c r="B26" s="207" t="str">
        <f>IF(ISBLANK(G21),"",G21)</f>
        <v/>
      </c>
      <c r="C26" s="180" t="s">
        <v>316</v>
      </c>
      <c r="D26" s="263" t="s">
        <v>210</v>
      </c>
      <c r="E26" s="162">
        <f>IF(ISBLANK('シート3-②-2'!E$10),"",'シート3-②-2'!E$10)</f>
        <v>44800</v>
      </c>
      <c r="F26" s="178">
        <f>IF(ISBLANK('シート3-②-2'!M$10),"",'シート3-②-2'!M$10)</f>
        <v>0.375</v>
      </c>
      <c r="G26" s="178">
        <f>IF(ISBLANK('シート3-②-2'!R$10),"",'シート3-②-2'!R$10)</f>
        <v>0.54166666666666896</v>
      </c>
      <c r="H26" s="162" t="str">
        <f>IF(ISBLANK('シート3-②-2'!E$11),"",'シート3-②-2'!E$11)</f>
        <v/>
      </c>
      <c r="I26" s="178" t="str">
        <f>IF(ISBLANK('シート3-②-2'!M$11),"",'シート3-②-2'!M$11)</f>
        <v/>
      </c>
      <c r="J26" s="178" t="str">
        <f>IF(ISBLANK('シート3-②-2'!R$11),"",'シート3-②-2'!R$11)</f>
        <v/>
      </c>
      <c r="K26" s="179" t="str">
        <f>IF(ISBLANK('シート3-②-2'!E$13),"",'シート3-②-2'!E$13)</f>
        <v>滋賀県立長寿社会福祉センター</v>
      </c>
      <c r="L26" s="179" t="str">
        <f>IF(ISBLANK('シート3-②-2'!E$14),"",'シート3-②-2'!E$14)</f>
        <v/>
      </c>
      <c r="M26" s="180" t="str">
        <f>IF(ISBLANK('シート3-②-2'!Y$10),"",'シート3-②-2'!Y$10)</f>
        <v/>
      </c>
      <c r="N26" s="181" t="str">
        <f>IF(ISBLANK('シート3-②-2'!Y$13),"",'シート3-②-2'!Y$13)</f>
        <v/>
      </c>
      <c r="O26" s="182" t="str">
        <f>IF(ISBLANK('シート3-②-2'!J$18),"",'シート3-②-2'!J$18)</f>
        <v/>
      </c>
      <c r="P26" s="182" t="str">
        <f>IF(ISBLANK('シート3-②-2'!J$19),"",'シート3-②-2'!J$19)</f>
        <v/>
      </c>
      <c r="Q26" s="182" t="str">
        <f>IF(ISBLANK('シート3-②-2'!J$20),"",'シート3-②-2'!J$20)</f>
        <v/>
      </c>
      <c r="R26" s="182" t="str">
        <f>IF(ISBLANK('シート3-②-2'!J$21),"",'シート3-②-2'!J$21)</f>
        <v/>
      </c>
      <c r="T26" s="33"/>
    </row>
    <row r="27" spans="1:83" customFormat="1">
      <c r="A27" s="177" t="s">
        <v>116</v>
      </c>
      <c r="B27" s="207" t="str">
        <f>IF(ISBLANK(G21),"",G21)</f>
        <v/>
      </c>
      <c r="C27" s="180" t="s">
        <v>316</v>
      </c>
      <c r="D27" s="263" t="s">
        <v>211</v>
      </c>
      <c r="E27" s="162">
        <f>IF(ISBLANK('シート3-②-3'!E$10),"",'シート3-②-3'!E$10)</f>
        <v>44807</v>
      </c>
      <c r="F27" s="178">
        <f>IF(ISBLANK('シート3-②-3'!M$10),"",'シート3-②-3'!M$10)</f>
        <v>0.375</v>
      </c>
      <c r="G27" s="178">
        <f>IF(ISBLANK('シート3-②-3'!R$10),"",'シート3-②-3'!R$10)</f>
        <v>0.54166666666666896</v>
      </c>
      <c r="H27" s="162" t="str">
        <f>IF(ISBLANK('シート3-②-3'!E$11),"",'シート3-②-3'!E$11)</f>
        <v/>
      </c>
      <c r="I27" s="178" t="str">
        <f>IF(ISBLANK('シート3-②-3'!M$11),"",'シート3-②-3'!M$11)</f>
        <v/>
      </c>
      <c r="J27" s="178" t="str">
        <f>IF(ISBLANK('シート3-②-3'!R$11),"",'シート3-②-3'!R$11)</f>
        <v/>
      </c>
      <c r="K27" s="179" t="str">
        <f>IF(ISBLANK('シート3-②-3'!E$13),"",'シート3-②-3'!E$13)</f>
        <v>滋賀県立長寿社会福祉センター</v>
      </c>
      <c r="L27" s="179" t="str">
        <f>IF(ISBLANK('シート3-②-3'!E$14),"",'シート3-②-3'!E$14)</f>
        <v/>
      </c>
      <c r="M27" s="180" t="str">
        <f>IF(ISBLANK('シート3-②-3'!Y$10),"",'シート3-②-3'!Y$10)</f>
        <v/>
      </c>
      <c r="N27" s="181" t="str">
        <f>IF(ISBLANK('シート3-②-3'!Y$13),"",'シート3-②-3'!Y$13)</f>
        <v/>
      </c>
      <c r="O27" s="182" t="str">
        <f>IF(ISBLANK('シート3-②-3'!J$18),"",'シート3-②-3'!J$18)</f>
        <v/>
      </c>
      <c r="P27" s="182" t="str">
        <f>IF(ISBLANK('シート3-②-3'!J$19),"",'シート3-②-3'!J$19)</f>
        <v/>
      </c>
      <c r="Q27" s="182" t="str">
        <f>IF(ISBLANK('シート3-②-3'!J$20),"",'シート3-②-3'!J$20)</f>
        <v/>
      </c>
      <c r="R27" s="182" t="str">
        <f>IF(ISBLANK('シート3-②-3'!J$21),"",'シート3-②-3'!J$21)</f>
        <v/>
      </c>
      <c r="T27" s="33"/>
    </row>
    <row r="28" spans="1:83" customFormat="1">
      <c r="A28" s="177" t="s">
        <v>116</v>
      </c>
      <c r="B28" s="207" t="str">
        <f>IF(ISBLANK(G21),"",G21)</f>
        <v/>
      </c>
      <c r="C28" s="180" t="s">
        <v>316</v>
      </c>
      <c r="D28" s="263" t="s">
        <v>212</v>
      </c>
      <c r="E28" s="162">
        <f>IF(ISBLANK('シート3-②-4'!E$10),"",'シート3-②-4'!E$10)</f>
        <v>44814</v>
      </c>
      <c r="F28" s="178">
        <f>IF(ISBLANK('シート3-②-4'!M$10),"",'シート3-②-4'!M$10)</f>
        <v>0.375</v>
      </c>
      <c r="G28" s="178">
        <f>IF(ISBLANK('シート3-②-4'!R$10),"",'シート3-②-4'!R$10)</f>
        <v>0.54166666666666896</v>
      </c>
      <c r="H28" s="162" t="str">
        <f>IF(ISBLANK('シート3-②-4'!E$11),"",'シート3-②-4'!E$11)</f>
        <v/>
      </c>
      <c r="I28" s="178" t="str">
        <f>IF(ISBLANK('シート3-②-4'!M$11),"",'シート3-②-4'!M$11)</f>
        <v/>
      </c>
      <c r="J28" s="178" t="str">
        <f>IF(ISBLANK('シート3-②-4'!R$11),"",'シート3-②-4'!R$11)</f>
        <v/>
      </c>
      <c r="K28" s="179" t="str">
        <f>IF(ISBLANK('シート3-②-4'!E$13),"",'シート3-②-4'!E$13)</f>
        <v>滋賀県立長寿社会福祉センター</v>
      </c>
      <c r="L28" s="179" t="str">
        <f>IF(ISBLANK('シート3-②-4'!E$14),"",'シート3-②-4'!E$14)</f>
        <v/>
      </c>
      <c r="M28" s="180" t="str">
        <f>IF(ISBLANK('シート3-②-4'!Y$10),"",'シート3-②-4'!Y$10)</f>
        <v/>
      </c>
      <c r="N28" s="181" t="str">
        <f>IF(ISBLANK('シート3-②-4'!Y$13),"",'シート3-②-4'!Y$13)</f>
        <v/>
      </c>
      <c r="O28" s="182" t="str">
        <f>IF(ISBLANK('シート3-②-4'!J$18),"",'シート3-②-4'!J$18)</f>
        <v/>
      </c>
      <c r="P28" s="182" t="str">
        <f>IF(ISBLANK('シート3-②-4'!J$19),"",'シート3-②-4'!J$19)</f>
        <v/>
      </c>
      <c r="Q28" s="182" t="str">
        <f>IF(ISBLANK('シート3-②-4'!J$20),"",'シート3-②-4'!J$20)</f>
        <v/>
      </c>
      <c r="R28" s="182" t="str">
        <f>IF(ISBLANK('シート3-②-4'!J$21),"",'シート3-②-4'!J$21)</f>
        <v/>
      </c>
      <c r="T28" s="33"/>
    </row>
    <row r="29" spans="1:83" customFormat="1">
      <c r="A29" s="177" t="s">
        <v>107</v>
      </c>
      <c r="B29" s="207" t="str">
        <f>IF(ISBLANK(G21),"",G21)</f>
        <v/>
      </c>
      <c r="C29" s="180" t="s">
        <v>316</v>
      </c>
      <c r="D29" s="263" t="s">
        <v>213</v>
      </c>
      <c r="E29" s="162">
        <f>IF(ISBLANK('シート3-②-5'!E$10),"",'シート3-②-5'!E$10)</f>
        <v>44828</v>
      </c>
      <c r="F29" s="178">
        <f>IF(ISBLANK('シート3-②-5'!M$10),"",'シート3-②-5'!M$10)</f>
        <v>0.375</v>
      </c>
      <c r="G29" s="178">
        <f>IF(ISBLANK('シート3-②-5'!R$10),"",'シート3-②-5'!R$10)</f>
        <v>0.54166666666666896</v>
      </c>
      <c r="H29" s="162" t="str">
        <f>IF(ISBLANK('シート3-②-5'!E$11),"",'シート3-②-5'!E$11)</f>
        <v/>
      </c>
      <c r="I29" s="178" t="str">
        <f>IF(ISBLANK('シート3-②-5'!M$11),"",'シート3-②-5'!M$11)</f>
        <v/>
      </c>
      <c r="J29" s="178" t="str">
        <f>IF(ISBLANK('シート3-②-5'!R$11),"",'シート3-②-5'!R$11)</f>
        <v/>
      </c>
      <c r="K29" s="179" t="str">
        <f>IF(ISBLANK('シート3-②-5'!E$13),"",'シート3-②-5'!E$13)</f>
        <v>滋賀県立長寿社会福祉センター</v>
      </c>
      <c r="L29" s="179" t="str">
        <f>IF(ISBLANK('シート3-②-5'!E$14),"",'シート3-②-5'!E$14)</f>
        <v/>
      </c>
      <c r="M29" s="180" t="str">
        <f>IF(ISBLANK('シート3-②-5'!Y$10),"",'シート3-②-5'!Y$10)</f>
        <v/>
      </c>
      <c r="N29" s="181" t="str">
        <f>IF(ISBLANK('シート3-②-5'!Y$13),"",'シート3-②-5'!Y$13)</f>
        <v/>
      </c>
      <c r="O29" s="182" t="str">
        <f>IF(ISBLANK('シート3-②-5'!J$18),"",'シート3-②-5'!J$18)</f>
        <v/>
      </c>
      <c r="P29" s="182" t="str">
        <f>IF(ISBLANK('シート3-②-5'!J$19),"",'シート3-②-5'!J$19)</f>
        <v/>
      </c>
      <c r="Q29" s="182" t="str">
        <f>IF(ISBLANK('シート3-②-5'!J$20),"",'シート3-②-5'!J$20)</f>
        <v/>
      </c>
      <c r="R29" s="182" t="str">
        <f>IF(ISBLANK('シート3-②-5'!J$21),"",'シート3-②-5'!J$21)</f>
        <v/>
      </c>
      <c r="T29" s="33"/>
    </row>
    <row r="30" spans="1:83" customFormat="1">
      <c r="A30" s="177" t="s">
        <v>107</v>
      </c>
      <c r="B30" s="207" t="str">
        <f>IF(ISBLANK(G21),"",G21)</f>
        <v/>
      </c>
      <c r="C30" s="180" t="s">
        <v>316</v>
      </c>
      <c r="D30" s="263" t="s">
        <v>214</v>
      </c>
      <c r="E30" s="162">
        <f>IF(ISBLANK('シート3-②-6'!E$10),"",'シート3-②-6'!E$10)</f>
        <v>44835</v>
      </c>
      <c r="F30" s="178">
        <f>IF(ISBLANK('シート3-②-6'!M$10),"",'シート3-②-6'!M$10)</f>
        <v>0.375</v>
      </c>
      <c r="G30" s="178">
        <f>IF(ISBLANK('シート3-②-6'!R$10),"",'シート3-②-6'!R$10)</f>
        <v>0.54166666666666896</v>
      </c>
      <c r="H30" s="162" t="str">
        <f>IF(ISBLANK('シート3-②-6'!E$11),"",'シート3-②-6'!E$11)</f>
        <v/>
      </c>
      <c r="I30" s="178" t="str">
        <f>IF(ISBLANK('シート3-②-6'!M$11),"",'シート3-②-6'!M$11)</f>
        <v/>
      </c>
      <c r="J30" s="178" t="str">
        <f>IF(ISBLANK('シート3-②-6'!R$11),"",'シート3-②-6'!R$11)</f>
        <v/>
      </c>
      <c r="K30" s="179" t="str">
        <f>IF(ISBLANK('シート3-②-6'!E$13),"",'シート3-②-6'!E$13)</f>
        <v>滋賀県立長寿社会福祉センター</v>
      </c>
      <c r="L30" s="179" t="str">
        <f>IF(ISBLANK('シート3-②-6'!E$14),"",'シート3-②-6'!E$14)</f>
        <v/>
      </c>
      <c r="M30" s="180" t="str">
        <f>IF(ISBLANK('シート3-②-6'!Y$10),"",'シート3-②-6'!Y$10)</f>
        <v/>
      </c>
      <c r="N30" s="181" t="str">
        <f>IF(ISBLANK('シート3-②-6'!Y$13),"",'シート3-②-6'!Y$13)</f>
        <v/>
      </c>
      <c r="O30" s="182" t="str">
        <f>IF(ISBLANK('シート3-②-6'!J$18),"",'シート3-②-6'!J$18)</f>
        <v/>
      </c>
      <c r="P30" s="182" t="str">
        <f>IF(ISBLANK('シート3-②-6'!J$19),"",'シート3-②-6'!J$19)</f>
        <v/>
      </c>
      <c r="Q30" s="182" t="str">
        <f>IF(ISBLANK('シート3-②-6'!J$20),"",'シート3-②-6'!J$20)</f>
        <v/>
      </c>
      <c r="R30" s="182" t="str">
        <f>IF(ISBLANK('シート3-②-6'!J$21),"",'シート3-②-6'!J$21)</f>
        <v/>
      </c>
      <c r="T30" s="33"/>
    </row>
    <row r="31" spans="1:83" customFormat="1">
      <c r="A31" s="177" t="s">
        <v>107</v>
      </c>
      <c r="B31" s="207" t="str">
        <f>IF(ISBLANK(G21),"",G21)</f>
        <v/>
      </c>
      <c r="C31" s="180" t="s">
        <v>316</v>
      </c>
      <c r="D31" s="263" t="s">
        <v>215</v>
      </c>
      <c r="E31" s="162">
        <f>IF(ISBLANK('シート3-②-7'!E$10),"",'シート3-②-7'!E$10)</f>
        <v>44842</v>
      </c>
      <c r="F31" s="178">
        <f>IF(ISBLANK('シート3-②-7'!M$10),"",'シート3-②-7'!M$10)</f>
        <v>0.375</v>
      </c>
      <c r="G31" s="178">
        <f>IF(ISBLANK('シート3-②-7'!R$10),"",'シート3-②-7'!R$10)</f>
        <v>0.54166666666666896</v>
      </c>
      <c r="H31" s="162" t="str">
        <f>IF(ISBLANK('シート3-②-7'!E$11),"",'シート3-②-7'!E$11)</f>
        <v/>
      </c>
      <c r="I31" s="178" t="str">
        <f>IF(ISBLANK('シート3-②-7'!M$11),"",'シート3-②-7'!M$11)</f>
        <v/>
      </c>
      <c r="J31" s="178" t="str">
        <f>IF(ISBLANK('シート3-②-7'!R$11),"",'シート3-②-7'!R$11)</f>
        <v/>
      </c>
      <c r="K31" s="179" t="str">
        <f>IF(ISBLANK('シート3-②-7'!E$13),"",'シート3-②-7'!E$13)</f>
        <v>滋賀県立長寿社会福祉センター</v>
      </c>
      <c r="L31" s="179" t="str">
        <f>IF(ISBLANK('シート3-②-7'!E$14),"",'シート3-②-7'!E$14)</f>
        <v/>
      </c>
      <c r="M31" s="180" t="str">
        <f>IF(ISBLANK('シート3-②-7'!Y$10),"",'シート3-②-7'!Y$10)</f>
        <v/>
      </c>
      <c r="N31" s="181" t="str">
        <f>IF(ISBLANK('シート3-②-7'!Y$13),"",'シート3-②-7'!Y$13)</f>
        <v/>
      </c>
      <c r="O31" s="182" t="str">
        <f>IF(ISBLANK('シート3-②-7'!J$18),"",'シート3-②-7'!J$18)</f>
        <v/>
      </c>
      <c r="P31" s="182" t="str">
        <f>IF(ISBLANK('シート3-②-7'!J$19),"",'シート3-②-7'!J$19)</f>
        <v/>
      </c>
      <c r="Q31" s="182" t="str">
        <f>IF(ISBLANK('シート3-②-7'!J$20),"",'シート3-②-7'!J$20)</f>
        <v/>
      </c>
      <c r="R31" s="182" t="str">
        <f>IF(ISBLANK('シート3-②-7'!J$21),"",'シート3-②-7'!J$21)</f>
        <v/>
      </c>
      <c r="T31" s="33"/>
    </row>
    <row r="32" spans="1:83" customFormat="1">
      <c r="A32" s="177"/>
      <c r="B32" s="279"/>
      <c r="C32" s="277"/>
      <c r="D32" s="161"/>
      <c r="E32" s="162"/>
      <c r="F32" s="163"/>
      <c r="G32" s="163"/>
      <c r="H32" s="162"/>
      <c r="I32" s="178"/>
      <c r="J32" s="178"/>
      <c r="K32" s="179"/>
      <c r="L32" s="179"/>
      <c r="M32" s="180"/>
      <c r="N32" s="181"/>
      <c r="O32" s="182"/>
      <c r="P32" s="182"/>
      <c r="Q32" s="182"/>
      <c r="R32" s="182"/>
      <c r="T32" s="33"/>
    </row>
    <row r="33" spans="1:20" customFormat="1">
      <c r="A33" s="183"/>
      <c r="B33" s="280"/>
      <c r="C33" s="278"/>
      <c r="D33" s="168"/>
      <c r="E33" s="169"/>
      <c r="F33" s="170"/>
      <c r="G33" s="170"/>
      <c r="H33" s="169"/>
      <c r="I33" s="184"/>
      <c r="J33" s="184"/>
      <c r="K33" s="185"/>
      <c r="L33" s="185"/>
      <c r="M33" s="186"/>
      <c r="N33" s="187"/>
      <c r="O33" s="70"/>
      <c r="P33" s="70"/>
      <c r="Q33" s="70"/>
      <c r="R33" s="70"/>
      <c r="T33" s="33"/>
    </row>
    <row r="36" spans="1:20" hidden="1">
      <c r="E36" s="33">
        <v>7</v>
      </c>
    </row>
    <row r="37" spans="1:20" hidden="1">
      <c r="E37" s="33">
        <v>8</v>
      </c>
    </row>
    <row r="38" spans="1:20" hidden="1">
      <c r="E38" s="33">
        <v>9</v>
      </c>
    </row>
    <row r="39" spans="1:20" hidden="1">
      <c r="E39" s="33">
        <v>10</v>
      </c>
    </row>
    <row r="40" spans="1:20" hidden="1">
      <c r="E40" s="33">
        <v>11</v>
      </c>
    </row>
    <row r="41" spans="1:20" hidden="1">
      <c r="E41" s="33">
        <v>12</v>
      </c>
    </row>
    <row r="42" spans="1:20" hidden="1">
      <c r="E42" s="33">
        <v>13</v>
      </c>
    </row>
    <row r="43" spans="1:20" hidden="1">
      <c r="E43" s="33">
        <v>14</v>
      </c>
    </row>
    <row r="44" spans="1:20">
      <c r="E44" s="33" t="str">
        <f>IF((SUM(R44:AA44)+SUM(AC44:AL44)+SUM(AN44:BG44))=0,"",8)</f>
        <v/>
      </c>
    </row>
  </sheetData>
  <sheetProtection sheet="1" objects="1" scenarios="1"/>
  <mergeCells count="10">
    <mergeCell ref="C2:I2"/>
    <mergeCell ref="J2:P2"/>
    <mergeCell ref="Q2:W2"/>
    <mergeCell ref="AW8:BF8"/>
    <mergeCell ref="C22:N22"/>
    <mergeCell ref="O22:R22"/>
    <mergeCell ref="P8:Z8"/>
    <mergeCell ref="AA8:AK8"/>
    <mergeCell ref="AL8:AV8"/>
    <mergeCell ref="C8:N8"/>
  </mergeCells>
  <phoneticPr fontId="1"/>
  <pageMargins left="0.7" right="0.7" top="0.75" bottom="0.75"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7"/>
  <dimension ref="A1:I136"/>
  <sheetViews>
    <sheetView workbookViewId="0">
      <selection activeCell="G7" sqref="G7"/>
    </sheetView>
  </sheetViews>
  <sheetFormatPr defaultRowHeight="13.5"/>
  <sheetData>
    <row r="1" spans="1:9">
      <c r="A1" t="s">
        <v>51</v>
      </c>
    </row>
    <row r="2" spans="1:9">
      <c r="A2" s="20" t="s">
        <v>12</v>
      </c>
      <c r="B2" s="20" t="s">
        <v>30</v>
      </c>
      <c r="C2" s="650"/>
      <c r="D2" s="652" t="s">
        <v>41</v>
      </c>
      <c r="E2" s="653"/>
      <c r="F2" s="652" t="s">
        <v>33</v>
      </c>
      <c r="G2" s="653"/>
      <c r="H2" s="652" t="s">
        <v>40</v>
      </c>
      <c r="I2" s="653"/>
    </row>
    <row r="3" spans="1:9">
      <c r="A3" s="36"/>
      <c r="B3" s="21" t="s">
        <v>31</v>
      </c>
      <c r="C3" s="651"/>
      <c r="D3" s="17" t="s">
        <v>42</v>
      </c>
      <c r="E3" s="19" t="s">
        <v>43</v>
      </c>
      <c r="F3" s="17" t="s">
        <v>42</v>
      </c>
      <c r="G3" s="22" t="s">
        <v>43</v>
      </c>
      <c r="H3" s="23" t="s">
        <v>44</v>
      </c>
      <c r="I3" s="22" t="s">
        <v>43</v>
      </c>
    </row>
    <row r="4" spans="1:9">
      <c r="A4" s="39" t="s">
        <v>10</v>
      </c>
      <c r="B4" s="24">
        <v>0.33333333333333331</v>
      </c>
      <c r="C4" s="25"/>
      <c r="D4" s="10"/>
      <c r="E4" s="11"/>
      <c r="F4" s="12"/>
      <c r="G4" s="13"/>
      <c r="H4" s="12"/>
      <c r="I4" s="13"/>
    </row>
    <row r="5" spans="1:9">
      <c r="A5" s="26" t="s">
        <v>11</v>
      </c>
      <c r="B5" s="24">
        <v>0.33680555555555558</v>
      </c>
      <c r="C5" s="25">
        <v>4</v>
      </c>
      <c r="D5" s="10" t="s">
        <v>47</v>
      </c>
      <c r="E5" s="11" t="s">
        <v>45</v>
      </c>
      <c r="F5" s="10" t="s">
        <v>52</v>
      </c>
      <c r="G5" s="32" t="s">
        <v>53</v>
      </c>
      <c r="H5" s="10" t="s">
        <v>54</v>
      </c>
      <c r="I5" s="32" t="s">
        <v>55</v>
      </c>
    </row>
    <row r="6" spans="1:9">
      <c r="A6" s="28"/>
      <c r="B6" s="24">
        <v>0.34027777777777801</v>
      </c>
      <c r="C6" s="27">
        <v>3</v>
      </c>
      <c r="D6" s="14" t="s">
        <v>48</v>
      </c>
      <c r="E6" s="15" t="s">
        <v>46</v>
      </c>
      <c r="F6" s="14" t="s">
        <v>56</v>
      </c>
      <c r="G6" s="16" t="s">
        <v>57</v>
      </c>
      <c r="H6" s="14" t="s">
        <v>58</v>
      </c>
      <c r="I6" s="16" t="s">
        <v>59</v>
      </c>
    </row>
    <row r="7" spans="1:9">
      <c r="A7" s="28"/>
      <c r="B7" s="24">
        <v>0.34375</v>
      </c>
      <c r="C7" s="27">
        <v>2</v>
      </c>
      <c r="D7" s="14" t="s">
        <v>49</v>
      </c>
      <c r="E7" s="15" t="s">
        <v>46</v>
      </c>
      <c r="F7" s="14" t="s">
        <v>60</v>
      </c>
      <c r="G7" s="16" t="s">
        <v>61</v>
      </c>
      <c r="H7" s="14" t="s">
        <v>62</v>
      </c>
      <c r="I7" s="16" t="s">
        <v>63</v>
      </c>
    </row>
    <row r="8" spans="1:9">
      <c r="A8" s="28"/>
      <c r="B8" s="24">
        <v>0.34722222222222199</v>
      </c>
      <c r="C8" s="29">
        <v>1</v>
      </c>
      <c r="D8" s="17" t="s">
        <v>50</v>
      </c>
      <c r="E8" s="18" t="s">
        <v>46</v>
      </c>
      <c r="F8" s="17" t="s">
        <v>64</v>
      </c>
      <c r="G8" s="19" t="s">
        <v>65</v>
      </c>
      <c r="H8" s="17" t="s">
        <v>66</v>
      </c>
      <c r="I8" s="19" t="s">
        <v>67</v>
      </c>
    </row>
    <row r="9" spans="1:9">
      <c r="A9" s="28"/>
      <c r="B9" s="24">
        <v>0.35069444444444497</v>
      </c>
      <c r="C9" s="30"/>
      <c r="D9" s="28"/>
      <c r="E9" s="28"/>
      <c r="F9" s="30"/>
      <c r="G9" s="28"/>
      <c r="H9" s="30"/>
      <c r="I9" s="30"/>
    </row>
    <row r="10" spans="1:9">
      <c r="A10" s="28"/>
      <c r="B10" s="24">
        <v>0.35416666666666702</v>
      </c>
      <c r="C10" s="30"/>
      <c r="D10" s="28"/>
      <c r="E10" s="28"/>
      <c r="F10" s="30"/>
      <c r="G10" s="28"/>
      <c r="H10" s="30"/>
      <c r="I10" s="30"/>
    </row>
    <row r="11" spans="1:9">
      <c r="A11" s="28"/>
      <c r="B11" s="24">
        <v>0.35763888888888901</v>
      </c>
      <c r="C11" s="28"/>
      <c r="D11" s="28"/>
      <c r="E11" s="28"/>
      <c r="F11" s="30"/>
      <c r="G11" s="28"/>
      <c r="H11" s="30"/>
      <c r="I11" s="30"/>
    </row>
    <row r="12" spans="1:9">
      <c r="A12" s="28"/>
      <c r="B12" s="24">
        <v>0.36111111111111099</v>
      </c>
      <c r="C12" s="28"/>
      <c r="D12" s="28"/>
      <c r="E12" s="28"/>
      <c r="F12" s="30"/>
      <c r="G12" s="28"/>
      <c r="H12" s="30"/>
      <c r="I12" s="30"/>
    </row>
    <row r="13" spans="1:9">
      <c r="A13" s="28"/>
      <c r="B13" s="24">
        <v>0.36458333333333398</v>
      </c>
      <c r="C13" s="28"/>
      <c r="D13" s="28"/>
      <c r="E13" s="28"/>
      <c r="F13" s="30"/>
      <c r="G13" s="28"/>
      <c r="H13" s="30"/>
      <c r="I13" s="30"/>
    </row>
    <row r="14" spans="1:9">
      <c r="A14" s="28"/>
      <c r="B14" s="24">
        <v>0.36805555555555602</v>
      </c>
      <c r="C14" s="28"/>
      <c r="D14" s="28"/>
      <c r="E14" s="28"/>
      <c r="F14" s="30"/>
      <c r="G14" s="28"/>
      <c r="H14" s="30"/>
      <c r="I14" s="30"/>
    </row>
    <row r="15" spans="1:9">
      <c r="A15" s="28"/>
      <c r="B15" s="24">
        <v>0.37152777777777801</v>
      </c>
      <c r="C15" s="28"/>
      <c r="D15" s="28"/>
      <c r="E15" s="28"/>
      <c r="F15" s="28"/>
      <c r="G15" s="28"/>
      <c r="H15" s="28"/>
      <c r="I15" s="28"/>
    </row>
    <row r="16" spans="1:9">
      <c r="A16" s="28"/>
      <c r="B16" s="24">
        <v>0.375</v>
      </c>
      <c r="C16" s="28"/>
      <c r="D16" s="28"/>
      <c r="E16" s="28"/>
      <c r="F16" s="28"/>
      <c r="G16" s="28"/>
      <c r="H16" s="28"/>
      <c r="I16" s="28"/>
    </row>
    <row r="17" spans="1:9">
      <c r="A17" s="28"/>
      <c r="B17" s="24">
        <v>0.37847222222222299</v>
      </c>
      <c r="C17" s="28"/>
      <c r="D17" s="28"/>
      <c r="E17" s="28"/>
      <c r="F17" s="28"/>
      <c r="G17" s="28"/>
      <c r="H17" s="28"/>
      <c r="I17" s="28"/>
    </row>
    <row r="18" spans="1:9">
      <c r="A18" s="28"/>
      <c r="B18" s="24">
        <v>0.38194444444444497</v>
      </c>
      <c r="C18" s="28"/>
      <c r="D18" s="28"/>
      <c r="E18" s="28"/>
      <c r="F18" s="28"/>
      <c r="G18" s="28"/>
      <c r="H18" s="28"/>
      <c r="I18" s="28"/>
    </row>
    <row r="19" spans="1:9">
      <c r="A19" s="28"/>
      <c r="B19" s="24">
        <v>0.38541666666666702</v>
      </c>
      <c r="C19" s="28"/>
      <c r="D19" s="28"/>
      <c r="E19" s="28"/>
      <c r="F19" s="28"/>
      <c r="G19" s="28"/>
      <c r="H19" s="28"/>
      <c r="I19" s="28"/>
    </row>
    <row r="20" spans="1:9">
      <c r="A20" s="28"/>
      <c r="B20" s="24">
        <v>0.38888888888889001</v>
      </c>
      <c r="C20" s="28"/>
      <c r="D20" s="28"/>
      <c r="E20" s="28"/>
      <c r="F20" s="28"/>
      <c r="G20" s="28"/>
      <c r="H20" s="28"/>
      <c r="I20" s="28"/>
    </row>
    <row r="21" spans="1:9">
      <c r="A21" s="28"/>
      <c r="B21" s="24">
        <v>0.39236111111111199</v>
      </c>
      <c r="C21" s="28"/>
      <c r="D21" s="28"/>
      <c r="E21" s="28"/>
      <c r="F21" s="28"/>
      <c r="G21" s="28"/>
      <c r="H21" s="28"/>
      <c r="I21" s="28"/>
    </row>
    <row r="22" spans="1:9">
      <c r="A22" s="28"/>
      <c r="B22" s="24">
        <v>0.39583333333333398</v>
      </c>
      <c r="C22" s="28"/>
      <c r="D22" s="28"/>
      <c r="E22" s="28"/>
      <c r="F22" s="28"/>
      <c r="G22" s="28"/>
      <c r="H22" s="28"/>
      <c r="I22" s="28"/>
    </row>
    <row r="23" spans="1:9">
      <c r="A23" s="28"/>
      <c r="B23" s="24">
        <v>0.39930555555555602</v>
      </c>
      <c r="C23" s="28"/>
      <c r="D23" s="28"/>
      <c r="E23" s="28"/>
      <c r="F23" s="28"/>
      <c r="G23" s="28"/>
      <c r="H23" s="28"/>
      <c r="I23" s="28"/>
    </row>
    <row r="24" spans="1:9">
      <c r="A24" s="28"/>
      <c r="B24" s="24">
        <v>0.40277777777777901</v>
      </c>
      <c r="C24" s="28"/>
      <c r="D24" s="28"/>
      <c r="E24" s="28"/>
      <c r="F24" s="28"/>
      <c r="G24" s="28"/>
      <c r="H24" s="28"/>
      <c r="I24" s="28"/>
    </row>
    <row r="25" spans="1:9">
      <c r="A25" s="28"/>
      <c r="B25" s="24">
        <v>0.406250000000001</v>
      </c>
      <c r="C25" s="28"/>
      <c r="D25" s="28"/>
      <c r="E25" s="28"/>
      <c r="F25" s="28"/>
      <c r="G25" s="28"/>
      <c r="H25" s="28"/>
      <c r="I25" s="28"/>
    </row>
    <row r="26" spans="1:9">
      <c r="A26" s="28"/>
      <c r="B26" s="24">
        <v>0.40972222222222299</v>
      </c>
      <c r="C26" s="28"/>
      <c r="D26" s="28"/>
      <c r="E26" s="28"/>
      <c r="F26" s="28"/>
      <c r="G26" s="28"/>
      <c r="H26" s="28"/>
      <c r="I26" s="28"/>
    </row>
    <row r="27" spans="1:9">
      <c r="A27" s="28"/>
      <c r="B27" s="24">
        <v>0.41319444444444497</v>
      </c>
      <c r="C27" s="28"/>
      <c r="D27" s="28"/>
      <c r="E27" s="28"/>
      <c r="F27" s="28"/>
      <c r="G27" s="28"/>
      <c r="H27" s="28"/>
      <c r="I27" s="28"/>
    </row>
    <row r="28" spans="1:9">
      <c r="A28" s="28"/>
      <c r="B28" s="24">
        <v>0.41666666666666802</v>
      </c>
      <c r="C28" s="28"/>
      <c r="D28" s="28"/>
      <c r="E28" s="28"/>
      <c r="F28" s="28"/>
      <c r="G28" s="28"/>
      <c r="H28" s="28"/>
      <c r="I28" s="28"/>
    </row>
    <row r="29" spans="1:9">
      <c r="A29" s="28"/>
      <c r="B29" s="24">
        <v>0.42013888888889001</v>
      </c>
      <c r="C29" s="28"/>
      <c r="D29" s="28"/>
      <c r="E29" s="28"/>
      <c r="F29" s="28"/>
      <c r="G29" s="28"/>
      <c r="H29" s="28"/>
      <c r="I29" s="28"/>
    </row>
    <row r="30" spans="1:9">
      <c r="A30" s="28"/>
      <c r="B30" s="24">
        <v>0.42361111111111199</v>
      </c>
      <c r="C30" s="28"/>
      <c r="D30" s="28"/>
      <c r="E30" s="28"/>
      <c r="F30" s="28"/>
      <c r="G30" s="28"/>
      <c r="H30" s="28"/>
      <c r="I30" s="28"/>
    </row>
    <row r="31" spans="1:9">
      <c r="A31" s="28"/>
      <c r="B31" s="24">
        <v>0.42708333333333398</v>
      </c>
      <c r="C31" s="28"/>
      <c r="D31" s="28"/>
      <c r="E31" s="28"/>
      <c r="F31" s="28"/>
      <c r="G31" s="28"/>
      <c r="H31" s="28"/>
      <c r="I31" s="28"/>
    </row>
    <row r="32" spans="1:9">
      <c r="A32" s="28"/>
      <c r="B32" s="24">
        <v>0.43055555555555702</v>
      </c>
      <c r="C32" s="28"/>
      <c r="D32" s="28"/>
      <c r="E32" s="28"/>
      <c r="F32" s="28"/>
      <c r="G32" s="28"/>
      <c r="H32" s="28"/>
      <c r="I32" s="28"/>
    </row>
    <row r="33" spans="1:9">
      <c r="A33" s="28"/>
      <c r="B33" s="24">
        <v>0.43402777777777901</v>
      </c>
      <c r="C33" s="28"/>
      <c r="D33" s="28"/>
      <c r="E33" s="28"/>
      <c r="F33" s="28"/>
      <c r="G33" s="28"/>
      <c r="H33" s="28"/>
      <c r="I33" s="28"/>
    </row>
    <row r="34" spans="1:9">
      <c r="A34" s="28"/>
      <c r="B34" s="24">
        <v>0.437500000000001</v>
      </c>
      <c r="C34" s="28"/>
      <c r="D34" s="28"/>
      <c r="E34" s="28"/>
      <c r="F34" s="28"/>
      <c r="G34" s="28"/>
      <c r="H34" s="28"/>
      <c r="I34" s="28"/>
    </row>
    <row r="35" spans="1:9">
      <c r="A35" s="28"/>
      <c r="B35" s="24">
        <v>0.44097222222222299</v>
      </c>
      <c r="C35" s="28"/>
      <c r="D35" s="28"/>
      <c r="E35" s="28"/>
      <c r="F35" s="28"/>
      <c r="G35" s="28"/>
      <c r="H35" s="28"/>
      <c r="I35" s="28"/>
    </row>
    <row r="36" spans="1:9">
      <c r="A36" s="28"/>
      <c r="B36" s="24">
        <v>0.44444444444444497</v>
      </c>
      <c r="C36" s="28"/>
      <c r="D36" s="28"/>
      <c r="E36" s="28"/>
      <c r="F36" s="28"/>
      <c r="G36" s="28"/>
      <c r="H36" s="28"/>
      <c r="I36" s="28"/>
    </row>
    <row r="37" spans="1:9">
      <c r="A37" s="28"/>
      <c r="B37" s="24">
        <v>0.44791666666666802</v>
      </c>
      <c r="C37" s="28"/>
      <c r="D37" s="28"/>
      <c r="E37" s="28"/>
      <c r="F37" s="28"/>
      <c r="G37" s="28"/>
      <c r="H37" s="28"/>
      <c r="I37" s="28"/>
    </row>
    <row r="38" spans="1:9">
      <c r="A38" s="28"/>
      <c r="B38" s="24">
        <v>0.45138888888889001</v>
      </c>
      <c r="C38" s="28"/>
      <c r="D38" s="28"/>
      <c r="E38" s="28"/>
      <c r="F38" s="28"/>
      <c r="G38" s="28"/>
      <c r="H38" s="28"/>
      <c r="I38" s="28"/>
    </row>
    <row r="39" spans="1:9">
      <c r="A39" s="28"/>
      <c r="B39" s="24">
        <v>0.45486111111111199</v>
      </c>
      <c r="C39" s="28"/>
      <c r="D39" s="28"/>
      <c r="E39" s="28"/>
      <c r="F39" s="28"/>
      <c r="G39" s="28"/>
      <c r="H39" s="28"/>
      <c r="I39" s="28"/>
    </row>
    <row r="40" spans="1:9">
      <c r="A40" s="28"/>
      <c r="B40" s="24">
        <v>0.45833333333333498</v>
      </c>
      <c r="C40" s="28"/>
      <c r="D40" s="28"/>
      <c r="E40" s="28"/>
      <c r="F40" s="28"/>
      <c r="G40" s="28"/>
      <c r="H40" s="28"/>
      <c r="I40" s="28"/>
    </row>
    <row r="41" spans="1:9">
      <c r="A41" s="28"/>
      <c r="B41" s="24">
        <v>0.46180555555555702</v>
      </c>
      <c r="C41" s="28"/>
      <c r="D41" s="28"/>
      <c r="E41" s="28"/>
      <c r="F41" s="28"/>
      <c r="G41" s="28"/>
      <c r="H41" s="28"/>
      <c r="I41" s="28"/>
    </row>
    <row r="42" spans="1:9">
      <c r="A42" s="28"/>
      <c r="B42" s="24">
        <v>0.46527777777777901</v>
      </c>
      <c r="C42" s="28"/>
      <c r="D42" s="28"/>
      <c r="E42" s="28"/>
      <c r="F42" s="28"/>
      <c r="G42" s="28"/>
      <c r="H42" s="28"/>
      <c r="I42" s="28"/>
    </row>
    <row r="43" spans="1:9">
      <c r="A43" s="28"/>
      <c r="B43" s="24">
        <v>0.468750000000001</v>
      </c>
      <c r="C43" s="28"/>
      <c r="D43" s="28"/>
      <c r="E43" s="28"/>
      <c r="F43" s="28"/>
      <c r="G43" s="28"/>
      <c r="H43" s="28"/>
      <c r="I43" s="28"/>
    </row>
    <row r="44" spans="1:9">
      <c r="A44" s="28"/>
      <c r="B44" s="24">
        <v>0.47222222222222399</v>
      </c>
      <c r="C44" s="28"/>
      <c r="D44" s="28"/>
      <c r="E44" s="28"/>
      <c r="F44" s="28"/>
      <c r="G44" s="28"/>
      <c r="H44" s="28"/>
      <c r="I44" s="28"/>
    </row>
    <row r="45" spans="1:9">
      <c r="A45" s="28"/>
      <c r="B45" s="24">
        <v>0.47569444444444597</v>
      </c>
      <c r="C45" s="28"/>
      <c r="D45" s="28"/>
      <c r="E45" s="28"/>
      <c r="F45" s="28"/>
      <c r="G45" s="28"/>
      <c r="H45" s="28"/>
      <c r="I45" s="28"/>
    </row>
    <row r="46" spans="1:9">
      <c r="A46" s="28"/>
      <c r="B46" s="24">
        <v>0.47916666666666802</v>
      </c>
      <c r="C46" s="28"/>
      <c r="D46" s="28"/>
      <c r="E46" s="28"/>
      <c r="F46" s="28"/>
      <c r="G46" s="28"/>
      <c r="H46" s="28"/>
      <c r="I46" s="28"/>
    </row>
    <row r="47" spans="1:9">
      <c r="A47" s="28"/>
      <c r="B47" s="24">
        <v>0.48263888888889001</v>
      </c>
      <c r="C47" s="28"/>
      <c r="D47" s="28"/>
      <c r="E47" s="28"/>
      <c r="F47" s="28"/>
      <c r="G47" s="28"/>
      <c r="H47" s="28"/>
      <c r="I47" s="28"/>
    </row>
    <row r="48" spans="1:9">
      <c r="A48" s="28"/>
      <c r="B48" s="24">
        <v>0.48611111111111299</v>
      </c>
      <c r="C48" s="28"/>
      <c r="D48" s="28"/>
      <c r="E48" s="28"/>
      <c r="F48" s="28"/>
      <c r="G48" s="28"/>
      <c r="H48" s="28"/>
      <c r="I48" s="28"/>
    </row>
    <row r="49" spans="1:9">
      <c r="A49" s="28"/>
      <c r="B49" s="24">
        <v>0.48958333333333498</v>
      </c>
      <c r="C49" s="28"/>
      <c r="D49" s="28"/>
      <c r="E49" s="28"/>
      <c r="F49" s="28"/>
      <c r="G49" s="28"/>
      <c r="H49" s="28"/>
      <c r="I49" s="28"/>
    </row>
    <row r="50" spans="1:9">
      <c r="A50" s="28"/>
      <c r="B50" s="24">
        <v>0.49305555555555702</v>
      </c>
      <c r="C50" s="28"/>
      <c r="D50" s="28"/>
      <c r="E50" s="28"/>
      <c r="F50" s="28"/>
      <c r="G50" s="28"/>
      <c r="H50" s="28"/>
      <c r="I50" s="28"/>
    </row>
    <row r="51" spans="1:9">
      <c r="A51" s="28"/>
      <c r="B51" s="24">
        <v>0.49652777777777901</v>
      </c>
      <c r="C51" s="28"/>
      <c r="D51" s="28"/>
      <c r="E51" s="28"/>
      <c r="F51" s="28"/>
      <c r="G51" s="28"/>
      <c r="H51" s="28"/>
      <c r="I51" s="28"/>
    </row>
    <row r="52" spans="1:9">
      <c r="A52" s="28"/>
      <c r="B52" s="24">
        <v>0.500000000000002</v>
      </c>
      <c r="C52" s="28"/>
      <c r="D52" s="28"/>
      <c r="E52" s="28"/>
      <c r="F52" s="28"/>
      <c r="G52" s="28"/>
      <c r="H52" s="28"/>
      <c r="I52" s="28"/>
    </row>
    <row r="53" spans="1:9">
      <c r="A53" s="28"/>
      <c r="B53" s="24">
        <v>0.50347222222222399</v>
      </c>
      <c r="C53" s="28"/>
      <c r="D53" s="28"/>
      <c r="E53" s="28"/>
      <c r="F53" s="28"/>
      <c r="G53" s="28"/>
      <c r="H53" s="28"/>
      <c r="I53" s="28"/>
    </row>
    <row r="54" spans="1:9">
      <c r="A54" s="28"/>
      <c r="B54" s="24">
        <v>0.50694444444444597</v>
      </c>
      <c r="C54" s="28"/>
      <c r="D54" s="28"/>
      <c r="E54" s="28"/>
      <c r="F54" s="28"/>
      <c r="G54" s="28"/>
      <c r="H54" s="28"/>
      <c r="I54" s="28"/>
    </row>
    <row r="55" spans="1:9">
      <c r="A55" s="28"/>
      <c r="B55" s="24">
        <v>0.51041666666666896</v>
      </c>
      <c r="C55" s="28"/>
      <c r="D55" s="28"/>
      <c r="E55" s="28"/>
      <c r="F55" s="28"/>
      <c r="G55" s="28"/>
      <c r="H55" s="28"/>
      <c r="I55" s="28"/>
    </row>
    <row r="56" spans="1:9">
      <c r="A56" s="28"/>
      <c r="B56" s="24">
        <v>0.51388888888889095</v>
      </c>
      <c r="C56" s="28"/>
      <c r="D56" s="28"/>
      <c r="E56" s="28"/>
      <c r="F56" s="28"/>
      <c r="G56" s="28"/>
      <c r="H56" s="28"/>
      <c r="I56" s="28"/>
    </row>
    <row r="57" spans="1:9">
      <c r="A57" s="28"/>
      <c r="B57" s="24">
        <v>0.51736111111111305</v>
      </c>
      <c r="C57" s="28"/>
      <c r="D57" s="28"/>
      <c r="E57" s="28"/>
      <c r="F57" s="28"/>
      <c r="G57" s="28"/>
      <c r="H57" s="28"/>
      <c r="I57" s="28"/>
    </row>
    <row r="58" spans="1:9">
      <c r="A58" s="28"/>
      <c r="B58" s="24">
        <v>0.52083333333333504</v>
      </c>
      <c r="C58" s="28"/>
      <c r="D58" s="28"/>
      <c r="E58" s="28"/>
      <c r="F58" s="28"/>
      <c r="G58" s="28"/>
      <c r="H58" s="28"/>
      <c r="I58" s="28"/>
    </row>
    <row r="59" spans="1:9">
      <c r="A59" s="28"/>
      <c r="B59" s="24">
        <v>0.52430555555555802</v>
      </c>
      <c r="C59" s="28"/>
      <c r="D59" s="28"/>
      <c r="E59" s="28"/>
      <c r="F59" s="28"/>
      <c r="G59" s="28"/>
      <c r="H59" s="28"/>
      <c r="I59" s="28"/>
    </row>
    <row r="60" spans="1:9">
      <c r="A60" s="28"/>
      <c r="B60" s="24">
        <v>0.52777777777778001</v>
      </c>
      <c r="C60" s="28"/>
      <c r="D60" s="28"/>
      <c r="E60" s="28"/>
      <c r="F60" s="28"/>
      <c r="G60" s="28"/>
      <c r="H60" s="28"/>
      <c r="I60" s="28"/>
    </row>
    <row r="61" spans="1:9">
      <c r="A61" s="28"/>
      <c r="B61" s="24">
        <v>0.531250000000002</v>
      </c>
      <c r="C61" s="28"/>
      <c r="D61" s="28"/>
      <c r="E61" s="28"/>
      <c r="F61" s="28"/>
      <c r="G61" s="28"/>
      <c r="H61" s="28"/>
      <c r="I61" s="28"/>
    </row>
    <row r="62" spans="1:9">
      <c r="A62" s="28"/>
      <c r="B62" s="24">
        <v>0.53472222222222399</v>
      </c>
      <c r="C62" s="28"/>
      <c r="D62" s="28"/>
      <c r="E62" s="28"/>
      <c r="F62" s="28"/>
      <c r="G62" s="28"/>
      <c r="H62" s="28"/>
      <c r="I62" s="28"/>
    </row>
    <row r="63" spans="1:9">
      <c r="A63" s="28"/>
      <c r="B63" s="24">
        <v>0.53819444444444697</v>
      </c>
      <c r="C63" s="28"/>
      <c r="D63" s="28"/>
      <c r="E63" s="28"/>
      <c r="F63" s="28"/>
      <c r="G63" s="28"/>
      <c r="H63" s="28"/>
      <c r="I63" s="28"/>
    </row>
    <row r="64" spans="1:9">
      <c r="A64" s="28"/>
      <c r="B64" s="24">
        <v>0.54166666666666896</v>
      </c>
      <c r="C64" s="28"/>
      <c r="D64" s="28"/>
      <c r="E64" s="28"/>
      <c r="F64" s="28"/>
      <c r="G64" s="28"/>
      <c r="H64" s="28"/>
      <c r="I64" s="28"/>
    </row>
    <row r="65" spans="1:9">
      <c r="A65" s="28"/>
      <c r="B65" s="24">
        <v>0.54513888888889095</v>
      </c>
      <c r="C65" s="28"/>
      <c r="D65" s="28"/>
      <c r="E65" s="28"/>
      <c r="F65" s="28"/>
      <c r="G65" s="28"/>
      <c r="H65" s="28"/>
      <c r="I65" s="28"/>
    </row>
    <row r="66" spans="1:9">
      <c r="A66" s="28"/>
      <c r="B66" s="24">
        <v>0.54861111111111305</v>
      </c>
      <c r="C66" s="28"/>
      <c r="D66" s="28"/>
      <c r="E66" s="28"/>
      <c r="F66" s="28"/>
      <c r="G66" s="28"/>
      <c r="H66" s="28"/>
      <c r="I66" s="28"/>
    </row>
    <row r="67" spans="1:9">
      <c r="A67" s="28"/>
      <c r="B67" s="24">
        <v>0.55208333333333603</v>
      </c>
      <c r="C67" s="28"/>
      <c r="D67" s="28"/>
      <c r="E67" s="28"/>
      <c r="F67" s="28"/>
      <c r="G67" s="28"/>
      <c r="H67" s="28"/>
      <c r="I67" s="28"/>
    </row>
    <row r="68" spans="1:9">
      <c r="A68" s="28"/>
      <c r="B68" s="24">
        <v>0.55555555555555802</v>
      </c>
      <c r="C68" s="28"/>
      <c r="D68" s="28"/>
      <c r="E68" s="28"/>
      <c r="F68" s="28"/>
      <c r="G68" s="28"/>
      <c r="H68" s="28"/>
      <c r="I68" s="28"/>
    </row>
    <row r="69" spans="1:9">
      <c r="A69" s="28"/>
      <c r="B69" s="24">
        <v>0.55902777777778001</v>
      </c>
      <c r="C69" s="28"/>
      <c r="D69" s="28"/>
      <c r="E69" s="28"/>
      <c r="F69" s="28"/>
      <c r="G69" s="28"/>
      <c r="H69" s="28"/>
      <c r="I69" s="28"/>
    </row>
    <row r="70" spans="1:9">
      <c r="A70" s="28"/>
      <c r="B70" s="24">
        <v>0.562500000000003</v>
      </c>
      <c r="C70" s="28"/>
      <c r="D70" s="28"/>
      <c r="E70" s="28"/>
      <c r="F70" s="28"/>
      <c r="G70" s="28"/>
      <c r="H70" s="28"/>
      <c r="I70" s="28"/>
    </row>
    <row r="71" spans="1:9">
      <c r="A71" s="28"/>
      <c r="B71" s="24">
        <v>0.56597222222222499</v>
      </c>
      <c r="C71" s="28"/>
      <c r="D71" s="28"/>
      <c r="E71" s="28"/>
      <c r="F71" s="28"/>
      <c r="G71" s="28"/>
      <c r="H71" s="28"/>
      <c r="I71" s="28"/>
    </row>
    <row r="72" spans="1:9">
      <c r="A72" s="28"/>
      <c r="B72" s="24">
        <v>0.56944444444444697</v>
      </c>
      <c r="C72" s="28"/>
      <c r="D72" s="28"/>
      <c r="E72" s="28"/>
      <c r="F72" s="28"/>
      <c r="G72" s="28"/>
      <c r="H72" s="28"/>
      <c r="I72" s="28"/>
    </row>
    <row r="73" spans="1:9">
      <c r="A73" s="28"/>
      <c r="B73" s="24">
        <v>0.57291666666666896</v>
      </c>
      <c r="C73" s="28"/>
      <c r="D73" s="28"/>
      <c r="E73" s="28"/>
      <c r="F73" s="28"/>
      <c r="G73" s="28"/>
      <c r="H73" s="28"/>
      <c r="I73" s="28"/>
    </row>
    <row r="74" spans="1:9">
      <c r="A74" s="28"/>
      <c r="B74" s="24">
        <v>0.57638888888889195</v>
      </c>
      <c r="C74" s="28"/>
      <c r="D74" s="28"/>
      <c r="E74" s="28"/>
      <c r="F74" s="28"/>
      <c r="G74" s="28"/>
      <c r="H74" s="28"/>
      <c r="I74" s="28"/>
    </row>
    <row r="75" spans="1:9">
      <c r="A75" s="28"/>
      <c r="B75" s="24">
        <v>0.57986111111111405</v>
      </c>
      <c r="C75" s="28"/>
      <c r="D75" s="28"/>
      <c r="E75" s="28"/>
      <c r="F75" s="28"/>
      <c r="G75" s="28"/>
      <c r="H75" s="28"/>
      <c r="I75" s="28"/>
    </row>
    <row r="76" spans="1:9">
      <c r="A76" s="28"/>
      <c r="B76" s="24">
        <v>0.58333333333333603</v>
      </c>
      <c r="C76" s="28"/>
      <c r="D76" s="28"/>
      <c r="E76" s="28"/>
      <c r="F76" s="28"/>
      <c r="G76" s="28"/>
      <c r="H76" s="28"/>
      <c r="I76" s="28"/>
    </row>
    <row r="77" spans="1:9">
      <c r="A77" s="28"/>
      <c r="B77" s="24">
        <v>0.58680555555555802</v>
      </c>
      <c r="C77" s="28"/>
      <c r="D77" s="28"/>
      <c r="E77" s="28"/>
      <c r="F77" s="28"/>
      <c r="G77" s="28"/>
      <c r="H77" s="28"/>
      <c r="I77" s="28"/>
    </row>
    <row r="78" spans="1:9">
      <c r="A78" s="28"/>
      <c r="B78" s="24">
        <v>0.59027777777778101</v>
      </c>
      <c r="C78" s="28"/>
      <c r="D78" s="28"/>
      <c r="E78" s="28"/>
      <c r="F78" s="28"/>
      <c r="G78" s="28"/>
      <c r="H78" s="28"/>
      <c r="I78" s="28"/>
    </row>
    <row r="79" spans="1:9">
      <c r="A79" s="28"/>
      <c r="B79" s="24">
        <v>0.593750000000003</v>
      </c>
      <c r="C79" s="28"/>
      <c r="D79" s="28"/>
      <c r="E79" s="28"/>
      <c r="F79" s="28"/>
      <c r="G79" s="28"/>
      <c r="H79" s="28"/>
      <c r="I79" s="28"/>
    </row>
    <row r="80" spans="1:9">
      <c r="A80" s="28"/>
      <c r="B80" s="24">
        <v>0.59722222222222499</v>
      </c>
      <c r="C80" s="28"/>
      <c r="D80" s="28"/>
      <c r="E80" s="28"/>
      <c r="F80" s="28"/>
      <c r="G80" s="28"/>
      <c r="H80" s="28"/>
      <c r="I80" s="28"/>
    </row>
    <row r="81" spans="1:9">
      <c r="A81" s="28"/>
      <c r="B81" s="24">
        <v>0.60069444444444697</v>
      </c>
      <c r="C81" s="28"/>
      <c r="D81" s="28"/>
      <c r="E81" s="28"/>
      <c r="F81" s="28"/>
      <c r="G81" s="28"/>
      <c r="H81" s="28"/>
      <c r="I81" s="28"/>
    </row>
    <row r="82" spans="1:9">
      <c r="A82" s="28"/>
      <c r="B82" s="24">
        <v>0.60416666666666996</v>
      </c>
      <c r="C82" s="28"/>
      <c r="D82" s="28"/>
      <c r="E82" s="28"/>
      <c r="F82" s="28"/>
      <c r="G82" s="28"/>
      <c r="H82" s="28"/>
      <c r="I82" s="28"/>
    </row>
    <row r="83" spans="1:9">
      <c r="A83" s="28"/>
      <c r="B83" s="24">
        <v>0.60763888888889195</v>
      </c>
      <c r="C83" s="28"/>
      <c r="D83" s="28"/>
      <c r="E83" s="28"/>
      <c r="F83" s="28"/>
      <c r="G83" s="28"/>
      <c r="H83" s="28"/>
      <c r="I83" s="28"/>
    </row>
    <row r="84" spans="1:9">
      <c r="A84" s="28"/>
      <c r="B84" s="24">
        <v>0.61111111111111405</v>
      </c>
      <c r="C84" s="28"/>
      <c r="D84" s="28"/>
      <c r="E84" s="28"/>
      <c r="F84" s="28"/>
      <c r="G84" s="28"/>
      <c r="H84" s="28"/>
      <c r="I84" s="28"/>
    </row>
    <row r="85" spans="1:9">
      <c r="A85" s="28"/>
      <c r="B85" s="24">
        <v>0.61458333333333603</v>
      </c>
      <c r="C85" s="28"/>
      <c r="D85" s="28"/>
      <c r="E85" s="28"/>
      <c r="F85" s="28"/>
      <c r="G85" s="28"/>
      <c r="H85" s="28"/>
      <c r="I85" s="28"/>
    </row>
    <row r="86" spans="1:9">
      <c r="A86" s="28"/>
      <c r="B86" s="24">
        <v>0.61805555555555902</v>
      </c>
      <c r="C86" s="28"/>
      <c r="D86" s="28"/>
      <c r="E86" s="28"/>
      <c r="F86" s="28"/>
      <c r="G86" s="28"/>
      <c r="H86" s="28"/>
      <c r="I86" s="28"/>
    </row>
    <row r="87" spans="1:9">
      <c r="A87" s="28"/>
      <c r="B87" s="24">
        <v>0.62152777777778101</v>
      </c>
      <c r="C87" s="28"/>
      <c r="D87" s="28"/>
      <c r="E87" s="28"/>
      <c r="F87" s="28"/>
      <c r="G87" s="28"/>
      <c r="H87" s="28"/>
      <c r="I87" s="28"/>
    </row>
    <row r="88" spans="1:9">
      <c r="A88" s="28"/>
      <c r="B88" s="24">
        <v>0.625000000000003</v>
      </c>
      <c r="C88" s="28"/>
      <c r="D88" s="28"/>
      <c r="E88" s="28"/>
      <c r="F88" s="28"/>
      <c r="G88" s="28"/>
      <c r="H88" s="28"/>
      <c r="I88" s="28"/>
    </row>
    <row r="89" spans="1:9">
      <c r="A89" s="28"/>
      <c r="B89" s="24">
        <v>0.62847222222222598</v>
      </c>
      <c r="C89" s="28"/>
      <c r="D89" s="28"/>
      <c r="E89" s="28"/>
      <c r="F89" s="28"/>
      <c r="G89" s="28"/>
      <c r="H89" s="28"/>
      <c r="I89" s="28"/>
    </row>
    <row r="90" spans="1:9">
      <c r="A90" s="28"/>
      <c r="B90" s="24">
        <v>0.63194444444444797</v>
      </c>
      <c r="C90" s="28"/>
      <c r="D90" s="28"/>
      <c r="E90" s="28"/>
      <c r="F90" s="28"/>
      <c r="G90" s="28"/>
      <c r="H90" s="28"/>
      <c r="I90" s="28"/>
    </row>
    <row r="91" spans="1:9">
      <c r="A91" s="28"/>
      <c r="B91" s="24">
        <v>0.63541666666666996</v>
      </c>
      <c r="C91" s="28"/>
      <c r="D91" s="28"/>
      <c r="E91" s="28"/>
      <c r="F91" s="28"/>
      <c r="G91" s="28"/>
      <c r="H91" s="28"/>
      <c r="I91" s="28"/>
    </row>
    <row r="92" spans="1:9">
      <c r="A92" s="28"/>
      <c r="B92" s="24">
        <v>0.63888888888889195</v>
      </c>
      <c r="C92" s="28"/>
      <c r="D92" s="28"/>
      <c r="E92" s="28"/>
      <c r="F92" s="28"/>
      <c r="G92" s="28"/>
      <c r="H92" s="28"/>
      <c r="I92" s="28"/>
    </row>
    <row r="93" spans="1:9">
      <c r="A93" s="28"/>
      <c r="B93" s="24">
        <v>0.64236111111111505</v>
      </c>
      <c r="C93" s="28"/>
      <c r="D93" s="28"/>
      <c r="E93" s="28"/>
      <c r="F93" s="28"/>
      <c r="G93" s="28"/>
      <c r="H93" s="28"/>
      <c r="I93" s="28"/>
    </row>
    <row r="94" spans="1:9">
      <c r="A94" s="28"/>
      <c r="B94" s="24">
        <v>0.64583333333333703</v>
      </c>
      <c r="C94" s="28"/>
      <c r="D94" s="28"/>
      <c r="E94" s="28"/>
      <c r="F94" s="28"/>
      <c r="G94" s="28"/>
      <c r="H94" s="28"/>
      <c r="I94" s="28"/>
    </row>
    <row r="95" spans="1:9">
      <c r="A95" s="28"/>
      <c r="B95" s="24">
        <v>0.64930555555555902</v>
      </c>
      <c r="C95" s="28"/>
      <c r="D95" s="28"/>
      <c r="E95" s="28"/>
      <c r="F95" s="28"/>
      <c r="G95" s="28"/>
      <c r="H95" s="28"/>
      <c r="I95" s="28"/>
    </row>
    <row r="96" spans="1:9">
      <c r="A96" s="28"/>
      <c r="B96" s="24">
        <v>0.65277777777778101</v>
      </c>
      <c r="C96" s="28"/>
      <c r="D96" s="28"/>
      <c r="E96" s="28"/>
      <c r="F96" s="28"/>
      <c r="G96" s="28"/>
      <c r="H96" s="28"/>
      <c r="I96" s="28"/>
    </row>
    <row r="97" spans="1:9">
      <c r="A97" s="28"/>
      <c r="B97" s="24">
        <v>0.656250000000004</v>
      </c>
      <c r="C97" s="28"/>
      <c r="D97" s="28"/>
      <c r="E97" s="28"/>
      <c r="F97" s="28"/>
      <c r="G97" s="28"/>
      <c r="H97" s="28"/>
      <c r="I97" s="28"/>
    </row>
    <row r="98" spans="1:9">
      <c r="A98" s="28"/>
      <c r="B98" s="24">
        <v>0.65972222222222598</v>
      </c>
      <c r="C98" s="28"/>
      <c r="D98" s="28"/>
      <c r="E98" s="28"/>
      <c r="F98" s="28"/>
      <c r="G98" s="28"/>
      <c r="H98" s="28"/>
      <c r="I98" s="28"/>
    </row>
    <row r="99" spans="1:9">
      <c r="A99" s="28"/>
      <c r="B99" s="24">
        <v>0.66319444444444797</v>
      </c>
      <c r="C99" s="28"/>
      <c r="D99" s="28"/>
      <c r="E99" s="28"/>
      <c r="F99" s="28"/>
      <c r="G99" s="28"/>
      <c r="H99" s="28"/>
      <c r="I99" s="28"/>
    </row>
    <row r="100" spans="1:9">
      <c r="A100" s="28"/>
      <c r="B100" s="24">
        <v>0.66666666666666996</v>
      </c>
      <c r="C100" s="28"/>
      <c r="D100" s="28"/>
      <c r="E100" s="28"/>
      <c r="F100" s="28"/>
      <c r="G100" s="28"/>
      <c r="H100" s="28"/>
      <c r="I100" s="28"/>
    </row>
    <row r="101" spans="1:9">
      <c r="A101" s="28"/>
      <c r="B101" s="24">
        <v>0.67013888888889295</v>
      </c>
      <c r="C101" s="28"/>
      <c r="D101" s="28"/>
      <c r="E101" s="28"/>
      <c r="F101" s="28"/>
      <c r="G101" s="28"/>
      <c r="H101" s="28"/>
      <c r="I101" s="28"/>
    </row>
    <row r="102" spans="1:9">
      <c r="A102" s="28"/>
      <c r="B102" s="24">
        <v>0.67361111111111505</v>
      </c>
      <c r="C102" s="28"/>
      <c r="D102" s="28"/>
      <c r="E102" s="28"/>
      <c r="F102" s="28"/>
      <c r="G102" s="28"/>
      <c r="H102" s="28"/>
      <c r="I102" s="28"/>
    </row>
    <row r="103" spans="1:9">
      <c r="A103" s="28"/>
      <c r="B103" s="24">
        <v>0.67708333333333703</v>
      </c>
      <c r="C103" s="28"/>
      <c r="D103" s="28"/>
      <c r="E103" s="28"/>
      <c r="F103" s="28"/>
      <c r="G103" s="28"/>
      <c r="H103" s="28"/>
      <c r="I103" s="28"/>
    </row>
    <row r="104" spans="1:9">
      <c r="A104" s="28"/>
      <c r="B104" s="24">
        <v>0.68055555555556002</v>
      </c>
      <c r="C104" s="28"/>
      <c r="D104" s="28"/>
      <c r="E104" s="28"/>
      <c r="F104" s="28"/>
      <c r="G104" s="28"/>
      <c r="H104" s="28"/>
      <c r="I104" s="28"/>
    </row>
    <row r="105" spans="1:9">
      <c r="A105" s="28"/>
      <c r="B105" s="24">
        <v>0.68402777777778201</v>
      </c>
      <c r="C105" s="28"/>
      <c r="D105" s="28"/>
      <c r="E105" s="28"/>
      <c r="F105" s="28"/>
      <c r="G105" s="28"/>
      <c r="H105" s="28"/>
      <c r="I105" s="28"/>
    </row>
    <row r="106" spans="1:9">
      <c r="A106" s="28"/>
      <c r="B106" s="24">
        <v>0.687500000000004</v>
      </c>
      <c r="C106" s="28"/>
      <c r="D106" s="28"/>
      <c r="E106" s="28"/>
      <c r="F106" s="28"/>
      <c r="G106" s="28"/>
      <c r="H106" s="28"/>
      <c r="I106" s="28"/>
    </row>
    <row r="107" spans="1:9">
      <c r="A107" s="28"/>
      <c r="B107" s="24">
        <v>0.69097222222222598</v>
      </c>
      <c r="C107" s="28"/>
      <c r="D107" s="28"/>
      <c r="E107" s="28"/>
      <c r="F107" s="28"/>
      <c r="G107" s="28"/>
      <c r="H107" s="28"/>
      <c r="I107" s="28"/>
    </row>
    <row r="108" spans="1:9">
      <c r="A108" s="28"/>
      <c r="B108" s="24">
        <v>0.69444444444444897</v>
      </c>
      <c r="C108" s="28"/>
      <c r="D108" s="28"/>
      <c r="E108" s="28"/>
      <c r="F108" s="28"/>
      <c r="G108" s="28"/>
      <c r="H108" s="28"/>
      <c r="I108" s="28"/>
    </row>
    <row r="109" spans="1:9">
      <c r="A109" s="28"/>
      <c r="B109" s="24">
        <v>0.69791666666667096</v>
      </c>
      <c r="C109" s="28"/>
      <c r="D109" s="28"/>
      <c r="E109" s="28"/>
      <c r="F109" s="28"/>
      <c r="G109" s="28"/>
      <c r="H109" s="28"/>
      <c r="I109" s="28"/>
    </row>
    <row r="110" spans="1:9">
      <c r="A110" s="28"/>
      <c r="B110" s="24">
        <v>0.70138888888889295</v>
      </c>
      <c r="C110" s="28"/>
      <c r="D110" s="28"/>
      <c r="E110" s="28"/>
      <c r="F110" s="28"/>
      <c r="G110" s="28"/>
      <c r="H110" s="28"/>
      <c r="I110" s="28"/>
    </row>
    <row r="111" spans="1:9">
      <c r="A111" s="28"/>
      <c r="B111" s="24">
        <v>0.70486111111111505</v>
      </c>
      <c r="C111" s="28"/>
      <c r="D111" s="28"/>
      <c r="E111" s="28"/>
      <c r="F111" s="28"/>
      <c r="G111" s="28"/>
      <c r="H111" s="28"/>
      <c r="I111" s="28"/>
    </row>
    <row r="112" spans="1:9">
      <c r="A112" s="28"/>
      <c r="B112" s="24">
        <v>0.70833333333333803</v>
      </c>
      <c r="C112" s="28"/>
      <c r="D112" s="28"/>
      <c r="E112" s="28"/>
      <c r="F112" s="28"/>
      <c r="G112" s="28"/>
      <c r="H112" s="28"/>
      <c r="I112" s="28"/>
    </row>
    <row r="113" spans="1:9">
      <c r="A113" s="28"/>
      <c r="B113" s="24">
        <v>0.71180555555556002</v>
      </c>
      <c r="C113" s="28"/>
      <c r="D113" s="28"/>
      <c r="E113" s="28"/>
      <c r="F113" s="28"/>
      <c r="G113" s="28"/>
      <c r="H113" s="28"/>
      <c r="I113" s="28"/>
    </row>
    <row r="114" spans="1:9">
      <c r="A114" s="28"/>
      <c r="B114" s="24">
        <v>0.71527777777778201</v>
      </c>
      <c r="C114" s="28"/>
      <c r="D114" s="28"/>
      <c r="E114" s="28"/>
      <c r="F114" s="28"/>
      <c r="G114" s="28"/>
      <c r="H114" s="28"/>
      <c r="I114" s="28"/>
    </row>
    <row r="115" spans="1:9">
      <c r="A115" s="28"/>
      <c r="B115" s="24">
        <v>0.718750000000004</v>
      </c>
      <c r="C115" s="28"/>
      <c r="D115" s="28"/>
      <c r="E115" s="28"/>
      <c r="F115" s="28"/>
      <c r="G115" s="28"/>
      <c r="H115" s="28"/>
      <c r="I115" s="28"/>
    </row>
    <row r="116" spans="1:9">
      <c r="A116" s="28"/>
      <c r="B116" s="24">
        <v>0.72222222222222698</v>
      </c>
      <c r="C116" s="28"/>
      <c r="D116" s="28"/>
      <c r="E116" s="28"/>
      <c r="F116" s="28"/>
      <c r="G116" s="28"/>
      <c r="H116" s="28"/>
      <c r="I116" s="28"/>
    </row>
    <row r="117" spans="1:9">
      <c r="A117" s="28"/>
      <c r="B117" s="24">
        <v>0.72569444444444897</v>
      </c>
      <c r="C117" s="28"/>
      <c r="D117" s="28"/>
      <c r="E117" s="28"/>
      <c r="F117" s="28"/>
      <c r="G117" s="28"/>
      <c r="H117" s="28"/>
      <c r="I117" s="28"/>
    </row>
    <row r="118" spans="1:9">
      <c r="A118" s="28"/>
      <c r="B118" s="24">
        <v>0.72916666666667096</v>
      </c>
      <c r="C118" s="28"/>
      <c r="D118" s="28"/>
      <c r="E118" s="28"/>
      <c r="F118" s="28"/>
      <c r="G118" s="28"/>
      <c r="H118" s="28"/>
      <c r="I118" s="28"/>
    </row>
    <row r="119" spans="1:9">
      <c r="A119" s="28"/>
      <c r="B119" s="24">
        <v>0.73263888888889395</v>
      </c>
      <c r="C119" s="28"/>
      <c r="D119" s="28"/>
      <c r="E119" s="28"/>
      <c r="F119" s="28"/>
      <c r="G119" s="28"/>
      <c r="H119" s="28"/>
      <c r="I119" s="28"/>
    </row>
    <row r="120" spans="1:9">
      <c r="A120" s="28"/>
      <c r="B120" s="24">
        <v>0.73611111111111605</v>
      </c>
      <c r="C120" s="28"/>
      <c r="D120" s="28"/>
      <c r="E120" s="28"/>
      <c r="F120" s="28"/>
      <c r="G120" s="28"/>
      <c r="H120" s="28"/>
      <c r="I120" s="28"/>
    </row>
    <row r="121" spans="1:9">
      <c r="A121" s="28"/>
      <c r="B121" s="24">
        <v>0.73958333333333803</v>
      </c>
      <c r="C121" s="28"/>
      <c r="D121" s="28"/>
      <c r="E121" s="28"/>
      <c r="F121" s="28"/>
      <c r="G121" s="28"/>
      <c r="H121" s="28"/>
      <c r="I121" s="28"/>
    </row>
    <row r="122" spans="1:9">
      <c r="A122" s="28"/>
      <c r="B122" s="24">
        <v>0.74305555555556002</v>
      </c>
      <c r="C122" s="28"/>
      <c r="D122" s="28"/>
      <c r="E122" s="28"/>
      <c r="F122" s="28"/>
      <c r="G122" s="28"/>
      <c r="H122" s="28"/>
      <c r="I122" s="28"/>
    </row>
    <row r="123" spans="1:9">
      <c r="A123" s="28"/>
      <c r="B123" s="24">
        <v>0.74652777777778301</v>
      </c>
      <c r="C123" s="28"/>
      <c r="D123" s="28"/>
      <c r="E123" s="28"/>
      <c r="F123" s="28"/>
      <c r="G123" s="28"/>
      <c r="H123" s="28"/>
      <c r="I123" s="28"/>
    </row>
    <row r="124" spans="1:9">
      <c r="A124" s="28"/>
      <c r="B124" s="24">
        <v>0.750000000000005</v>
      </c>
      <c r="C124" s="28"/>
      <c r="D124" s="28"/>
      <c r="E124" s="28"/>
      <c r="F124" s="28"/>
      <c r="G124" s="28"/>
      <c r="H124" s="28"/>
      <c r="I124" s="28"/>
    </row>
    <row r="125" spans="1:9">
      <c r="A125" s="28"/>
      <c r="B125" s="24">
        <v>0.75347222222222698</v>
      </c>
      <c r="C125" s="28"/>
      <c r="D125" s="28"/>
      <c r="E125" s="28"/>
      <c r="F125" s="28"/>
      <c r="G125" s="28"/>
      <c r="H125" s="28"/>
      <c r="I125" s="28"/>
    </row>
    <row r="126" spans="1:9">
      <c r="A126" s="28"/>
      <c r="B126" s="24">
        <v>0.75694444444444897</v>
      </c>
      <c r="C126" s="28"/>
      <c r="D126" s="28"/>
      <c r="E126" s="28"/>
      <c r="F126" s="28"/>
      <c r="G126" s="28"/>
      <c r="H126" s="28"/>
      <c r="I126" s="28"/>
    </row>
    <row r="127" spans="1:9">
      <c r="A127" s="28"/>
      <c r="B127" s="24">
        <v>0.76041666666667196</v>
      </c>
      <c r="C127" s="28"/>
      <c r="D127" s="28"/>
      <c r="E127" s="28"/>
      <c r="F127" s="28"/>
      <c r="G127" s="28"/>
      <c r="H127" s="28"/>
      <c r="I127" s="28"/>
    </row>
    <row r="128" spans="1:9">
      <c r="A128" s="28"/>
      <c r="B128" s="24">
        <v>0.76388888888889395</v>
      </c>
      <c r="C128" s="28"/>
      <c r="D128" s="28"/>
      <c r="E128" s="28"/>
      <c r="F128" s="28"/>
      <c r="G128" s="28"/>
      <c r="H128" s="28"/>
      <c r="I128" s="28"/>
    </row>
    <row r="129" spans="1:9">
      <c r="A129" s="28"/>
      <c r="B129" s="24">
        <v>0.76736111111111605</v>
      </c>
      <c r="C129" s="28"/>
      <c r="D129" s="28"/>
      <c r="E129" s="28"/>
      <c r="F129" s="28"/>
      <c r="G129" s="28"/>
      <c r="H129" s="28"/>
      <c r="I129" s="28"/>
    </row>
    <row r="130" spans="1:9">
      <c r="A130" s="28"/>
      <c r="B130" s="24">
        <v>0.77083333333333803</v>
      </c>
      <c r="C130" s="28"/>
      <c r="D130" s="28"/>
      <c r="E130" s="28"/>
      <c r="F130" s="28"/>
      <c r="G130" s="28"/>
      <c r="H130" s="28"/>
      <c r="I130" s="28"/>
    </row>
    <row r="131" spans="1:9">
      <c r="A131" s="28"/>
      <c r="B131" s="24">
        <v>0.77430555555556102</v>
      </c>
      <c r="C131" s="28"/>
      <c r="D131" s="28"/>
      <c r="E131" s="28"/>
      <c r="F131" s="28"/>
      <c r="G131" s="28"/>
      <c r="H131" s="28"/>
      <c r="I131" s="28"/>
    </row>
    <row r="132" spans="1:9">
      <c r="A132" s="28"/>
      <c r="B132" s="24">
        <v>0.77777777777778301</v>
      </c>
      <c r="C132" s="28"/>
      <c r="D132" s="28"/>
      <c r="E132" s="28"/>
      <c r="F132" s="28"/>
      <c r="G132" s="28"/>
      <c r="H132" s="28"/>
      <c r="I132" s="28"/>
    </row>
    <row r="133" spans="1:9">
      <c r="A133" s="28"/>
      <c r="B133" s="24">
        <v>0.781250000000005</v>
      </c>
      <c r="C133" s="28"/>
      <c r="D133" s="28"/>
      <c r="E133" s="28"/>
      <c r="F133" s="28"/>
      <c r="G133" s="28"/>
      <c r="H133" s="28"/>
      <c r="I133" s="28"/>
    </row>
    <row r="134" spans="1:9">
      <c r="A134" s="28"/>
      <c r="B134" s="24">
        <v>0.78472222222222798</v>
      </c>
      <c r="C134" s="28"/>
      <c r="D134" s="28"/>
      <c r="E134" s="28"/>
      <c r="F134" s="28"/>
      <c r="G134" s="28"/>
      <c r="H134" s="28"/>
      <c r="I134" s="28"/>
    </row>
    <row r="135" spans="1:9">
      <c r="A135" s="28"/>
      <c r="B135" s="24">
        <v>0.78819444444444997</v>
      </c>
      <c r="C135" s="28"/>
      <c r="D135" s="28"/>
      <c r="E135" s="28"/>
      <c r="F135" s="28"/>
      <c r="G135" s="28"/>
      <c r="H135" s="28"/>
      <c r="I135" s="28"/>
    </row>
    <row r="136" spans="1:9">
      <c r="A136" s="28"/>
      <c r="B136" s="31">
        <v>0.79166666666667196</v>
      </c>
      <c r="C136" s="28"/>
      <c r="D136" s="28"/>
      <c r="E136" s="28"/>
      <c r="F136" s="28"/>
      <c r="G136" s="28"/>
      <c r="H136" s="28"/>
      <c r="I136" s="28"/>
    </row>
  </sheetData>
  <sheetProtection sheet="1" objects="1" scenarios="1"/>
  <mergeCells count="4">
    <mergeCell ref="C2:C3"/>
    <mergeCell ref="D2:E2"/>
    <mergeCell ref="F2:G2"/>
    <mergeCell ref="H2:I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B0F0"/>
  </sheetPr>
  <dimension ref="A1:AA76"/>
  <sheetViews>
    <sheetView showGridLines="0" topLeftCell="A10" zoomScaleNormal="100" zoomScaleSheetLayoutView="100" workbookViewId="0">
      <selection activeCell="AC16" sqref="AC16"/>
    </sheetView>
  </sheetViews>
  <sheetFormatPr defaultRowHeight="13.5"/>
  <cols>
    <col min="1" max="1" width="1.875" style="6" customWidth="1"/>
    <col min="2" max="2" width="3.25" style="6" customWidth="1"/>
    <col min="3" max="5" width="9" style="6"/>
    <col min="6" max="7" width="4.625" style="6" customWidth="1"/>
    <col min="8" max="8" width="9" style="6"/>
    <col min="9" max="18" width="4.375" style="6" customWidth="1"/>
    <col min="19" max="19" width="1.875" style="6" customWidth="1"/>
    <col min="20" max="20" width="1.875" style="5" customWidth="1"/>
    <col min="21" max="21" width="9.375" style="5" customWidth="1"/>
    <col min="22" max="23" width="23.125" style="6" hidden="1" customWidth="1"/>
    <col min="24" max="24" width="10.5" style="6" hidden="1" customWidth="1"/>
    <col min="25" max="26" width="14" style="6" hidden="1" customWidth="1"/>
    <col min="27" max="16384" width="9" style="6"/>
  </cols>
  <sheetData>
    <row r="1" spans="1:27" ht="21">
      <c r="A1" s="1"/>
      <c r="B1" s="2" t="s">
        <v>13</v>
      </c>
      <c r="C1" s="3"/>
      <c r="D1" s="1"/>
      <c r="E1" s="1"/>
      <c r="F1" s="1"/>
      <c r="G1" s="1"/>
      <c r="H1" s="1"/>
      <c r="I1" s="1"/>
      <c r="J1" s="1"/>
      <c r="K1" s="1"/>
      <c r="L1" s="1"/>
      <c r="M1" s="1"/>
      <c r="N1" s="1"/>
      <c r="O1" s="1"/>
      <c r="P1" s="1"/>
      <c r="Q1" s="1"/>
      <c r="R1" s="1"/>
      <c r="S1" s="1"/>
    </row>
    <row r="2" spans="1:27" s="75" customFormat="1" ht="3" customHeight="1">
      <c r="B2" s="76"/>
      <c r="T2" s="77"/>
      <c r="U2" s="77"/>
    </row>
    <row r="3" spans="1:27" s="75" customFormat="1" ht="44.25" customHeight="1">
      <c r="A3" s="392" t="s">
        <v>23</v>
      </c>
      <c r="B3" s="392"/>
      <c r="C3" s="392"/>
      <c r="D3" s="392"/>
      <c r="E3" s="392"/>
      <c r="F3" s="392"/>
      <c r="G3" s="392"/>
      <c r="H3" s="392"/>
      <c r="I3" s="392"/>
      <c r="J3" s="392"/>
      <c r="K3" s="392"/>
      <c r="L3" s="392"/>
      <c r="M3" s="392"/>
      <c r="N3" s="392"/>
      <c r="O3" s="392"/>
      <c r="P3" s="392"/>
      <c r="Q3" s="392"/>
      <c r="R3" s="392"/>
      <c r="S3" s="392"/>
      <c r="T3" s="79"/>
      <c r="U3" s="79"/>
    </row>
    <row r="4" spans="1:27" s="75" customFormat="1" ht="6.75" customHeight="1" thickBot="1">
      <c r="T4" s="77"/>
      <c r="U4" s="77"/>
    </row>
    <row r="5" spans="1:27" s="75" customFormat="1" ht="20.25" customHeight="1" thickBot="1">
      <c r="B5" s="125" t="s">
        <v>27</v>
      </c>
      <c r="D5" s="125"/>
      <c r="E5" s="414" t="s">
        <v>315</v>
      </c>
      <c r="F5" s="415"/>
      <c r="T5" s="77"/>
      <c r="U5" s="77"/>
      <c r="AA5" s="75" t="s">
        <v>137</v>
      </c>
    </row>
    <row r="6" spans="1:27" s="75" customFormat="1" ht="3.75" customHeight="1" thickBot="1">
      <c r="T6" s="77"/>
      <c r="U6" s="77"/>
    </row>
    <row r="7" spans="1:27" s="75" customFormat="1" ht="18.75" customHeight="1" thickBot="1">
      <c r="B7" s="412" t="s">
        <v>0</v>
      </c>
      <c r="C7" s="394"/>
      <c r="D7" s="404">
        <v>44775</v>
      </c>
      <c r="E7" s="405"/>
      <c r="F7" s="416" t="s">
        <v>1</v>
      </c>
      <c r="G7" s="417"/>
      <c r="H7" s="404">
        <v>44842</v>
      </c>
      <c r="I7" s="413"/>
      <c r="J7" s="405"/>
      <c r="K7" s="89"/>
      <c r="L7" s="412" t="s">
        <v>2</v>
      </c>
      <c r="M7" s="394"/>
      <c r="N7" s="406"/>
      <c r="O7" s="407"/>
      <c r="P7" s="407"/>
      <c r="Q7" s="407"/>
      <c r="R7" s="408"/>
      <c r="T7" s="77"/>
      <c r="U7" s="77"/>
    </row>
    <row r="8" spans="1:27" s="92" customFormat="1" ht="3.75" customHeight="1" thickBot="1">
      <c r="B8" s="93"/>
      <c r="C8" s="93"/>
      <c r="D8" s="95"/>
      <c r="E8" s="95"/>
      <c r="F8" s="93"/>
      <c r="G8" s="93"/>
      <c r="H8" s="94"/>
      <c r="I8" s="94"/>
      <c r="J8" s="94"/>
      <c r="K8" s="93"/>
      <c r="L8" s="93"/>
      <c r="M8" s="96"/>
      <c r="N8" s="96"/>
      <c r="O8" s="94"/>
      <c r="P8" s="94"/>
      <c r="Q8" s="94"/>
      <c r="R8" s="94"/>
    </row>
    <row r="9" spans="1:27" s="75" customFormat="1" ht="18.75" customHeight="1" thickBot="1">
      <c r="B9" s="412" t="s">
        <v>4</v>
      </c>
      <c r="C9" s="394"/>
      <c r="D9" s="409" t="s">
        <v>304</v>
      </c>
      <c r="E9" s="410"/>
      <c r="F9" s="410"/>
      <c r="G9" s="410"/>
      <c r="H9" s="410"/>
      <c r="I9" s="410"/>
      <c r="J9" s="411"/>
      <c r="K9" s="89"/>
      <c r="L9" s="412" t="s">
        <v>19</v>
      </c>
      <c r="M9" s="394"/>
      <c r="N9" s="409"/>
      <c r="O9" s="410"/>
      <c r="P9" s="410"/>
      <c r="Q9" s="410"/>
      <c r="R9" s="411"/>
      <c r="T9" s="77"/>
      <c r="U9" s="77"/>
    </row>
    <row r="10" spans="1:27" s="75" customFormat="1">
      <c r="B10" s="89"/>
      <c r="C10" s="89"/>
      <c r="D10" s="89"/>
      <c r="E10" s="89"/>
      <c r="F10" s="89"/>
      <c r="G10" s="89"/>
      <c r="H10" s="89"/>
      <c r="I10" s="89"/>
      <c r="J10" s="89"/>
      <c r="K10" s="89"/>
      <c r="L10" s="89"/>
      <c r="M10" s="89"/>
      <c r="N10" s="89"/>
      <c r="O10" s="89"/>
      <c r="P10" s="89"/>
      <c r="Q10" s="89"/>
      <c r="R10" s="89"/>
      <c r="T10" s="77"/>
      <c r="U10" s="77"/>
    </row>
    <row r="11" spans="1:27">
      <c r="A11" s="5"/>
      <c r="B11" s="56" t="s">
        <v>5</v>
      </c>
      <c r="C11" s="55"/>
      <c r="D11" s="55"/>
      <c r="E11" s="55"/>
      <c r="F11" s="55"/>
      <c r="G11" s="55"/>
      <c r="H11" s="55"/>
      <c r="I11" s="55"/>
      <c r="J11" s="55"/>
      <c r="K11" s="55"/>
      <c r="L11" s="55"/>
      <c r="M11" s="55"/>
      <c r="N11" s="55"/>
      <c r="O11" s="55"/>
      <c r="P11" s="55"/>
      <c r="Q11" s="55"/>
      <c r="R11" s="55"/>
      <c r="S11" s="5"/>
    </row>
    <row r="12" spans="1:27" s="75" customFormat="1" ht="16.5" customHeight="1">
      <c r="A12" s="77"/>
      <c r="B12" s="126" t="s">
        <v>6</v>
      </c>
      <c r="C12" s="126"/>
      <c r="D12" s="126" t="s">
        <v>14</v>
      </c>
      <c r="E12" s="127"/>
      <c r="F12" s="126"/>
      <c r="G12" s="126"/>
      <c r="H12" s="126"/>
      <c r="I12" s="126"/>
      <c r="J12" s="126"/>
      <c r="K12" s="126"/>
      <c r="L12" s="126"/>
      <c r="M12" s="126"/>
      <c r="N12" s="126"/>
      <c r="O12" s="126"/>
      <c r="P12" s="126"/>
      <c r="Q12" s="126"/>
      <c r="R12" s="126"/>
      <c r="S12" s="77"/>
      <c r="T12" s="77"/>
      <c r="U12" s="77"/>
      <c r="V12" s="128" t="s">
        <v>12</v>
      </c>
      <c r="W12" s="129" t="s">
        <v>24</v>
      </c>
      <c r="X12" s="130" t="s">
        <v>126</v>
      </c>
      <c r="Y12" s="130" t="s">
        <v>130</v>
      </c>
      <c r="Z12" s="130"/>
    </row>
    <row r="13" spans="1:27" s="77" customFormat="1" ht="3.75" customHeight="1" thickBot="1">
      <c r="B13" s="93"/>
      <c r="C13" s="93"/>
      <c r="D13" s="93"/>
      <c r="E13" s="131"/>
      <c r="F13" s="93"/>
      <c r="G13" s="93"/>
      <c r="H13" s="93"/>
      <c r="I13" s="93"/>
      <c r="J13" s="93"/>
      <c r="K13" s="93"/>
      <c r="L13" s="93"/>
      <c r="M13" s="93"/>
      <c r="N13" s="93"/>
      <c r="O13" s="93"/>
      <c r="P13" s="93"/>
      <c r="Q13" s="93"/>
      <c r="R13" s="93"/>
      <c r="V13" s="132"/>
      <c r="W13" s="133"/>
      <c r="X13" s="134"/>
      <c r="Y13" s="134"/>
      <c r="Z13" s="134"/>
    </row>
    <row r="14" spans="1:27" s="75" customFormat="1" ht="16.5" customHeight="1" thickBot="1">
      <c r="A14" s="77"/>
      <c r="B14" s="393" t="s">
        <v>138</v>
      </c>
      <c r="C14" s="394"/>
      <c r="D14" s="404"/>
      <c r="E14" s="405"/>
      <c r="F14" s="93"/>
      <c r="G14" s="93"/>
      <c r="H14" s="93"/>
      <c r="I14" s="93"/>
      <c r="J14" s="93"/>
      <c r="K14" s="93"/>
      <c r="L14" s="93"/>
      <c r="M14" s="93"/>
      <c r="N14" s="93"/>
      <c r="O14" s="93"/>
      <c r="P14" s="93"/>
      <c r="Q14" s="93"/>
      <c r="R14" s="93"/>
      <c r="S14" s="77"/>
      <c r="T14" s="77"/>
      <c r="U14" s="77"/>
      <c r="V14" s="135"/>
      <c r="W14" s="136"/>
      <c r="X14" s="137"/>
      <c r="Y14" s="137"/>
      <c r="Z14" s="137"/>
    </row>
    <row r="15" spans="1:27" s="77" customFormat="1" ht="3.75" customHeight="1" thickBot="1">
      <c r="B15" s="138"/>
      <c r="C15" s="138"/>
      <c r="D15" s="138"/>
      <c r="E15" s="139"/>
      <c r="F15" s="138"/>
      <c r="G15" s="138"/>
      <c r="H15" s="138"/>
      <c r="I15" s="138"/>
      <c r="J15" s="138"/>
      <c r="K15" s="138"/>
      <c r="L15" s="138"/>
      <c r="M15" s="138"/>
      <c r="N15" s="138"/>
      <c r="O15" s="138"/>
      <c r="P15" s="138"/>
      <c r="Q15" s="138"/>
      <c r="R15" s="138"/>
      <c r="V15" s="132"/>
      <c r="W15" s="133"/>
      <c r="X15" s="134"/>
      <c r="Y15" s="134"/>
      <c r="Z15" s="134"/>
    </row>
    <row r="16" spans="1:27" s="75" customFormat="1">
      <c r="A16" s="77"/>
      <c r="B16" s="395"/>
      <c r="C16" s="396"/>
      <c r="D16" s="396"/>
      <c r="E16" s="396"/>
      <c r="F16" s="396"/>
      <c r="G16" s="396"/>
      <c r="H16" s="396"/>
      <c r="I16" s="396"/>
      <c r="J16" s="396"/>
      <c r="K16" s="396"/>
      <c r="L16" s="396"/>
      <c r="M16" s="396"/>
      <c r="N16" s="396"/>
      <c r="O16" s="396"/>
      <c r="P16" s="396"/>
      <c r="Q16" s="396"/>
      <c r="R16" s="397"/>
      <c r="S16" s="77"/>
      <c r="T16" s="77"/>
      <c r="U16" s="77"/>
      <c r="V16" s="140"/>
      <c r="W16" s="130"/>
      <c r="X16" s="141"/>
      <c r="Y16" s="141"/>
      <c r="Z16" s="141"/>
    </row>
    <row r="17" spans="1:27" s="75" customFormat="1">
      <c r="A17" s="77"/>
      <c r="B17" s="398"/>
      <c r="C17" s="399"/>
      <c r="D17" s="399"/>
      <c r="E17" s="399"/>
      <c r="F17" s="399"/>
      <c r="G17" s="399"/>
      <c r="H17" s="399"/>
      <c r="I17" s="399"/>
      <c r="J17" s="399"/>
      <c r="K17" s="399"/>
      <c r="L17" s="399"/>
      <c r="M17" s="399"/>
      <c r="N17" s="399"/>
      <c r="O17" s="399"/>
      <c r="P17" s="399"/>
      <c r="Q17" s="399"/>
      <c r="R17" s="400"/>
      <c r="S17" s="77"/>
      <c r="T17" s="77"/>
      <c r="U17" s="77"/>
      <c r="V17" s="142" t="s">
        <v>195</v>
      </c>
      <c r="W17" s="142" t="s">
        <v>25</v>
      </c>
      <c r="X17" s="141">
        <v>4</v>
      </c>
      <c r="Y17" s="141" t="s">
        <v>129</v>
      </c>
      <c r="Z17" s="141" t="s">
        <v>131</v>
      </c>
    </row>
    <row r="18" spans="1:27" s="75" customFormat="1">
      <c r="A18" s="77"/>
      <c r="B18" s="398"/>
      <c r="C18" s="399"/>
      <c r="D18" s="399"/>
      <c r="E18" s="399"/>
      <c r="F18" s="399"/>
      <c r="G18" s="399"/>
      <c r="H18" s="399"/>
      <c r="I18" s="399"/>
      <c r="J18" s="399"/>
      <c r="K18" s="399"/>
      <c r="L18" s="399"/>
      <c r="M18" s="399"/>
      <c r="N18" s="399"/>
      <c r="O18" s="399"/>
      <c r="P18" s="399"/>
      <c r="Q18" s="399"/>
      <c r="R18" s="400"/>
      <c r="S18" s="77"/>
      <c r="T18" s="77"/>
      <c r="U18" s="77"/>
      <c r="X18" s="141">
        <v>3</v>
      </c>
      <c r="Y18" s="141" t="s">
        <v>127</v>
      </c>
      <c r="Z18" s="141" t="s">
        <v>132</v>
      </c>
    </row>
    <row r="19" spans="1:27" s="75" customFormat="1">
      <c r="A19" s="77"/>
      <c r="B19" s="398"/>
      <c r="C19" s="399"/>
      <c r="D19" s="399"/>
      <c r="E19" s="399"/>
      <c r="F19" s="399"/>
      <c r="G19" s="399"/>
      <c r="H19" s="399"/>
      <c r="I19" s="399"/>
      <c r="J19" s="399"/>
      <c r="K19" s="399"/>
      <c r="L19" s="399"/>
      <c r="M19" s="399"/>
      <c r="N19" s="399"/>
      <c r="O19" s="399"/>
      <c r="P19" s="399"/>
      <c r="Q19" s="399"/>
      <c r="R19" s="400"/>
      <c r="S19" s="77"/>
      <c r="T19" s="77"/>
      <c r="U19" s="77"/>
      <c r="V19" s="143"/>
      <c r="X19" s="141"/>
      <c r="Y19" s="141"/>
      <c r="Z19" s="141"/>
    </row>
    <row r="20" spans="1:27" s="75" customFormat="1">
      <c r="A20" s="77"/>
      <c r="B20" s="398"/>
      <c r="C20" s="399"/>
      <c r="D20" s="399"/>
      <c r="E20" s="399"/>
      <c r="F20" s="399"/>
      <c r="G20" s="399"/>
      <c r="H20" s="399"/>
      <c r="I20" s="399"/>
      <c r="J20" s="399"/>
      <c r="K20" s="399"/>
      <c r="L20" s="399"/>
      <c r="M20" s="399"/>
      <c r="N20" s="399"/>
      <c r="O20" s="399"/>
      <c r="P20" s="399"/>
      <c r="Q20" s="399"/>
      <c r="R20" s="400"/>
      <c r="S20" s="77"/>
      <c r="T20" s="77"/>
      <c r="U20" s="77"/>
      <c r="X20" s="141">
        <v>2</v>
      </c>
      <c r="Y20" s="141" t="s">
        <v>128</v>
      </c>
      <c r="Z20" s="141" t="s">
        <v>133</v>
      </c>
    </row>
    <row r="21" spans="1:27" s="75" customFormat="1" ht="14.25" thickBot="1">
      <c r="A21" s="77"/>
      <c r="B21" s="401"/>
      <c r="C21" s="402"/>
      <c r="D21" s="402"/>
      <c r="E21" s="402"/>
      <c r="F21" s="402"/>
      <c r="G21" s="402"/>
      <c r="H21" s="402"/>
      <c r="I21" s="402"/>
      <c r="J21" s="402"/>
      <c r="K21" s="402"/>
      <c r="L21" s="402"/>
      <c r="M21" s="402"/>
      <c r="N21" s="402"/>
      <c r="O21" s="402"/>
      <c r="P21" s="402"/>
      <c r="Q21" s="402"/>
      <c r="R21" s="403"/>
      <c r="S21" s="77"/>
      <c r="T21" s="77"/>
      <c r="U21" s="77"/>
      <c r="X21" s="144">
        <v>1</v>
      </c>
      <c r="Y21" s="144" t="s">
        <v>127</v>
      </c>
      <c r="Z21" s="144" t="s">
        <v>134</v>
      </c>
    </row>
    <row r="22" spans="1:27" s="75" customFormat="1">
      <c r="A22" s="77"/>
      <c r="B22" s="145"/>
      <c r="C22" s="145"/>
      <c r="D22" s="145"/>
      <c r="E22" s="145"/>
      <c r="F22" s="145"/>
      <c r="G22" s="145"/>
      <c r="H22" s="145"/>
      <c r="I22" s="145"/>
      <c r="J22" s="145"/>
      <c r="K22" s="145"/>
      <c r="L22" s="145"/>
      <c r="M22" s="145"/>
      <c r="N22" s="145"/>
      <c r="O22" s="145"/>
      <c r="P22" s="145"/>
      <c r="Q22" s="145"/>
      <c r="R22" s="145"/>
      <c r="S22" s="77"/>
      <c r="T22" s="77"/>
      <c r="U22" s="77"/>
    </row>
    <row r="23" spans="1:27" s="75" customFormat="1" ht="18.75" customHeight="1">
      <c r="A23" s="77"/>
      <c r="B23" s="127" t="s">
        <v>7</v>
      </c>
      <c r="C23" s="127"/>
      <c r="D23" s="126" t="s">
        <v>15</v>
      </c>
      <c r="E23" s="126"/>
      <c r="F23" s="126"/>
      <c r="G23" s="126"/>
      <c r="H23" s="126"/>
      <c r="I23" s="126"/>
      <c r="J23" s="126"/>
      <c r="K23" s="126"/>
      <c r="L23" s="126"/>
      <c r="M23" s="126"/>
      <c r="N23" s="126"/>
      <c r="O23" s="126"/>
      <c r="P23" s="126"/>
      <c r="Q23" s="126"/>
      <c r="R23" s="126"/>
      <c r="S23" s="77"/>
      <c r="T23" s="77"/>
      <c r="U23" s="77"/>
    </row>
    <row r="24" spans="1:27" s="75" customFormat="1" ht="3.75" customHeight="1" thickBot="1">
      <c r="A24" s="77"/>
      <c r="B24" s="131"/>
      <c r="C24" s="131"/>
      <c r="D24" s="93"/>
      <c r="E24" s="93"/>
      <c r="F24" s="93"/>
      <c r="G24" s="93"/>
      <c r="H24" s="93"/>
      <c r="I24" s="93"/>
      <c r="J24" s="93"/>
      <c r="K24" s="93"/>
      <c r="L24" s="93"/>
      <c r="M24" s="93"/>
      <c r="N24" s="93"/>
      <c r="O24" s="93"/>
      <c r="P24" s="93"/>
      <c r="Q24" s="93"/>
      <c r="R24" s="93"/>
      <c r="S24" s="77"/>
      <c r="T24" s="77"/>
      <c r="U24" s="77"/>
    </row>
    <row r="25" spans="1:27" s="75" customFormat="1" ht="17.25" customHeight="1" thickBot="1">
      <c r="A25" s="77"/>
      <c r="B25" s="393" t="s">
        <v>8</v>
      </c>
      <c r="C25" s="394"/>
      <c r="D25" s="409"/>
      <c r="E25" s="411"/>
      <c r="F25" s="93"/>
      <c r="G25" s="393" t="s">
        <v>305</v>
      </c>
      <c r="H25" s="394"/>
      <c r="I25" s="409"/>
      <c r="J25" s="410"/>
      <c r="K25" s="410"/>
      <c r="L25" s="410"/>
      <c r="M25" s="410"/>
      <c r="N25" s="410"/>
      <c r="O25" s="410"/>
      <c r="P25" s="410"/>
      <c r="Q25" s="410"/>
      <c r="R25" s="411"/>
      <c r="S25" s="77"/>
      <c r="T25" s="77"/>
      <c r="U25" s="77"/>
    </row>
    <row r="26" spans="1:27" s="75" customFormat="1" ht="3.75" customHeight="1" thickBot="1">
      <c r="A26" s="77"/>
      <c r="B26" s="93"/>
      <c r="C26" s="93"/>
      <c r="D26" s="93"/>
      <c r="E26" s="93"/>
      <c r="F26" s="93"/>
      <c r="G26" s="93"/>
      <c r="H26" s="93"/>
      <c r="I26" s="93"/>
      <c r="J26" s="93"/>
      <c r="K26" s="93"/>
      <c r="L26" s="93"/>
      <c r="M26" s="93"/>
      <c r="N26" s="93"/>
      <c r="O26" s="93"/>
      <c r="P26" s="93"/>
      <c r="Q26" s="93"/>
      <c r="R26" s="93"/>
      <c r="S26" s="77"/>
      <c r="T26" s="77"/>
      <c r="U26" s="77"/>
    </row>
    <row r="27" spans="1:27" s="75" customFormat="1" ht="16.5" customHeight="1" thickBot="1">
      <c r="A27" s="77"/>
      <c r="B27" s="393" t="s">
        <v>138</v>
      </c>
      <c r="C27" s="394"/>
      <c r="D27" s="404"/>
      <c r="E27" s="405"/>
      <c r="F27" s="93"/>
      <c r="G27" s="393" t="s">
        <v>139</v>
      </c>
      <c r="H27" s="394"/>
      <c r="I27" s="409"/>
      <c r="J27" s="410"/>
      <c r="K27" s="410"/>
      <c r="L27" s="410"/>
      <c r="M27" s="410"/>
      <c r="N27" s="410"/>
      <c r="O27" s="410"/>
      <c r="P27" s="410"/>
      <c r="Q27" s="410"/>
      <c r="R27" s="411"/>
      <c r="S27" s="77"/>
      <c r="T27" s="77"/>
      <c r="U27" s="77"/>
    </row>
    <row r="28" spans="1:27" s="77" customFormat="1" ht="3.75" customHeight="1" thickBot="1">
      <c r="B28" s="138"/>
      <c r="C28" s="138"/>
      <c r="D28" s="138"/>
      <c r="E28" s="139"/>
      <c r="F28" s="138"/>
      <c r="G28" s="138"/>
      <c r="H28" s="138"/>
      <c r="I28" s="138"/>
      <c r="J28" s="138"/>
      <c r="K28" s="138"/>
      <c r="L28" s="138"/>
      <c r="M28" s="138"/>
      <c r="N28" s="138"/>
      <c r="O28" s="138"/>
      <c r="P28" s="138"/>
      <c r="Q28" s="138"/>
      <c r="R28" s="138"/>
      <c r="V28" s="75"/>
      <c r="W28" s="75"/>
      <c r="X28" s="75"/>
      <c r="Y28" s="75"/>
      <c r="Z28" s="75"/>
      <c r="AA28" s="75"/>
    </row>
    <row r="29" spans="1:27" s="75" customFormat="1" ht="13.5" customHeight="1">
      <c r="A29" s="77"/>
      <c r="B29" s="395"/>
      <c r="C29" s="396"/>
      <c r="D29" s="396"/>
      <c r="E29" s="396"/>
      <c r="F29" s="396"/>
      <c r="G29" s="396"/>
      <c r="H29" s="396"/>
      <c r="I29" s="396"/>
      <c r="J29" s="396"/>
      <c r="K29" s="396"/>
      <c r="L29" s="396"/>
      <c r="M29" s="396"/>
      <c r="N29" s="396"/>
      <c r="O29" s="396"/>
      <c r="P29" s="396"/>
      <c r="Q29" s="396"/>
      <c r="R29" s="397"/>
      <c r="S29" s="77"/>
      <c r="T29" s="77"/>
      <c r="U29" s="77"/>
    </row>
    <row r="30" spans="1:27" s="75" customFormat="1" ht="13.5" customHeight="1">
      <c r="A30" s="77"/>
      <c r="B30" s="398"/>
      <c r="C30" s="399"/>
      <c r="D30" s="399"/>
      <c r="E30" s="399"/>
      <c r="F30" s="399"/>
      <c r="G30" s="399"/>
      <c r="H30" s="399"/>
      <c r="I30" s="399"/>
      <c r="J30" s="399"/>
      <c r="K30" s="399"/>
      <c r="L30" s="399"/>
      <c r="M30" s="399"/>
      <c r="N30" s="399"/>
      <c r="O30" s="399"/>
      <c r="P30" s="399"/>
      <c r="Q30" s="399"/>
      <c r="R30" s="400"/>
      <c r="S30" s="77"/>
      <c r="T30" s="77"/>
      <c r="U30" s="77"/>
    </row>
    <row r="31" spans="1:27" s="75" customFormat="1" ht="13.5" customHeight="1">
      <c r="A31" s="77"/>
      <c r="B31" s="398"/>
      <c r="C31" s="399"/>
      <c r="D31" s="399"/>
      <c r="E31" s="399"/>
      <c r="F31" s="399"/>
      <c r="G31" s="399"/>
      <c r="H31" s="399"/>
      <c r="I31" s="399"/>
      <c r="J31" s="399"/>
      <c r="K31" s="399"/>
      <c r="L31" s="399"/>
      <c r="M31" s="399"/>
      <c r="N31" s="399"/>
      <c r="O31" s="399"/>
      <c r="P31" s="399"/>
      <c r="Q31" s="399"/>
      <c r="R31" s="400"/>
      <c r="S31" s="77"/>
      <c r="T31" s="77"/>
      <c r="U31" s="77"/>
    </row>
    <row r="32" spans="1:27" s="75" customFormat="1" ht="13.5" customHeight="1">
      <c r="A32" s="77"/>
      <c r="B32" s="398"/>
      <c r="C32" s="399"/>
      <c r="D32" s="399"/>
      <c r="E32" s="399"/>
      <c r="F32" s="399"/>
      <c r="G32" s="399"/>
      <c r="H32" s="399"/>
      <c r="I32" s="399"/>
      <c r="J32" s="399"/>
      <c r="K32" s="399"/>
      <c r="L32" s="399"/>
      <c r="M32" s="399"/>
      <c r="N32" s="399"/>
      <c r="O32" s="399"/>
      <c r="P32" s="399"/>
      <c r="Q32" s="399"/>
      <c r="R32" s="400"/>
      <c r="S32" s="77"/>
      <c r="T32" s="77"/>
      <c r="U32" s="77"/>
    </row>
    <row r="33" spans="1:27" s="75" customFormat="1" ht="13.5" customHeight="1">
      <c r="A33" s="77"/>
      <c r="B33" s="398"/>
      <c r="C33" s="399"/>
      <c r="D33" s="399"/>
      <c r="E33" s="399"/>
      <c r="F33" s="399"/>
      <c r="G33" s="399"/>
      <c r="H33" s="399"/>
      <c r="I33" s="399"/>
      <c r="J33" s="399"/>
      <c r="K33" s="399"/>
      <c r="L33" s="399"/>
      <c r="M33" s="399"/>
      <c r="N33" s="399"/>
      <c r="O33" s="399"/>
      <c r="P33" s="399"/>
      <c r="Q33" s="399"/>
      <c r="R33" s="400"/>
      <c r="S33" s="77"/>
      <c r="T33" s="77"/>
      <c r="U33" s="77"/>
    </row>
    <row r="34" spans="1:27" s="75" customFormat="1" ht="13.5" customHeight="1" thickBot="1">
      <c r="A34" s="77"/>
      <c r="B34" s="401"/>
      <c r="C34" s="402"/>
      <c r="D34" s="402"/>
      <c r="E34" s="402"/>
      <c r="F34" s="402"/>
      <c r="G34" s="402"/>
      <c r="H34" s="402"/>
      <c r="I34" s="402"/>
      <c r="J34" s="402"/>
      <c r="K34" s="402"/>
      <c r="L34" s="402"/>
      <c r="M34" s="402"/>
      <c r="N34" s="402"/>
      <c r="O34" s="402"/>
      <c r="P34" s="402"/>
      <c r="Q34" s="402"/>
      <c r="R34" s="403"/>
      <c r="S34" s="77"/>
      <c r="T34" s="77"/>
      <c r="U34" s="77"/>
    </row>
    <row r="35" spans="1:27" s="75" customFormat="1" ht="12" customHeight="1">
      <c r="A35" s="77"/>
      <c r="B35" s="145"/>
      <c r="C35" s="145"/>
      <c r="D35" s="145"/>
      <c r="E35" s="145"/>
      <c r="F35" s="145"/>
      <c r="G35" s="145"/>
      <c r="H35" s="145"/>
      <c r="I35" s="145"/>
      <c r="J35" s="145"/>
      <c r="K35" s="145"/>
      <c r="L35" s="145"/>
      <c r="M35" s="145"/>
      <c r="N35" s="145"/>
      <c r="O35" s="145"/>
      <c r="P35" s="145"/>
      <c r="Q35" s="145"/>
      <c r="R35" s="145"/>
      <c r="S35" s="77"/>
      <c r="T35" s="77"/>
      <c r="U35" s="77"/>
    </row>
    <row r="36" spans="1:27">
      <c r="B36" s="57" t="s">
        <v>202</v>
      </c>
      <c r="C36" s="9"/>
      <c r="D36" s="9"/>
      <c r="E36" s="9"/>
      <c r="F36" s="9"/>
      <c r="G36" s="9"/>
      <c r="H36" s="9"/>
      <c r="I36" s="9"/>
      <c r="J36" s="9"/>
      <c r="K36" s="9"/>
      <c r="L36" s="9"/>
      <c r="M36" s="9"/>
      <c r="N36" s="9"/>
      <c r="O36" s="9"/>
      <c r="P36" s="9"/>
      <c r="Q36" s="9"/>
      <c r="R36" s="9"/>
      <c r="V36" s="75"/>
      <c r="W36" s="75"/>
      <c r="X36" s="75"/>
      <c r="Y36" s="75"/>
      <c r="Z36" s="75"/>
      <c r="AA36" s="75"/>
    </row>
    <row r="37" spans="1:27" s="75" customFormat="1" ht="18.75" customHeight="1">
      <c r="B37" s="393" t="s">
        <v>6</v>
      </c>
      <c r="C37" s="393"/>
      <c r="D37" s="127" t="s">
        <v>16</v>
      </c>
      <c r="E37" s="127"/>
      <c r="F37" s="126"/>
      <c r="G37" s="126"/>
      <c r="H37" s="126"/>
      <c r="I37" s="126"/>
      <c r="J37" s="126"/>
      <c r="K37" s="126"/>
      <c r="L37" s="126"/>
      <c r="M37" s="126"/>
      <c r="N37" s="126"/>
      <c r="O37" s="126"/>
      <c r="P37" s="126"/>
      <c r="Q37" s="126"/>
      <c r="R37" s="126"/>
      <c r="T37" s="77"/>
      <c r="U37" s="77"/>
    </row>
    <row r="38" spans="1:27" s="77" customFormat="1" ht="3.75" customHeight="1" thickBot="1">
      <c r="B38" s="93"/>
      <c r="C38" s="93"/>
      <c r="D38" s="93"/>
      <c r="E38" s="131"/>
      <c r="F38" s="93"/>
      <c r="G38" s="93"/>
      <c r="H38" s="93"/>
      <c r="I38" s="93"/>
      <c r="J38" s="93"/>
      <c r="K38" s="93"/>
      <c r="L38" s="93"/>
      <c r="M38" s="93"/>
      <c r="N38" s="93"/>
      <c r="O38" s="93"/>
      <c r="P38" s="93"/>
      <c r="Q38" s="93"/>
      <c r="R38" s="93"/>
      <c r="V38" s="75"/>
      <c r="W38" s="75"/>
      <c r="X38" s="75"/>
      <c r="Y38" s="75"/>
      <c r="Z38" s="75"/>
      <c r="AA38" s="75"/>
    </row>
    <row r="39" spans="1:27" s="75" customFormat="1" ht="16.5" customHeight="1" thickBot="1">
      <c r="A39" s="77"/>
      <c r="B39" s="393" t="s">
        <v>138</v>
      </c>
      <c r="C39" s="394"/>
      <c r="D39" s="404"/>
      <c r="E39" s="405"/>
      <c r="F39" s="93"/>
      <c r="G39" s="93"/>
      <c r="H39" s="93"/>
      <c r="I39" s="93"/>
      <c r="J39" s="93"/>
      <c r="K39" s="93"/>
      <c r="L39" s="93"/>
      <c r="M39" s="93"/>
      <c r="N39" s="93"/>
      <c r="O39" s="93"/>
      <c r="P39" s="93"/>
      <c r="Q39" s="93"/>
      <c r="R39" s="93"/>
      <c r="S39" s="77"/>
      <c r="T39" s="77"/>
      <c r="U39" s="77"/>
    </row>
    <row r="40" spans="1:27" s="77" customFormat="1" ht="3.75" customHeight="1" thickBot="1">
      <c r="B40" s="138"/>
      <c r="C40" s="138"/>
      <c r="D40" s="138"/>
      <c r="E40" s="139"/>
      <c r="F40" s="138"/>
      <c r="G40" s="138"/>
      <c r="H40" s="138"/>
      <c r="I40" s="138"/>
      <c r="J40" s="138"/>
      <c r="K40" s="138"/>
      <c r="L40" s="138"/>
      <c r="M40" s="138"/>
      <c r="N40" s="138"/>
      <c r="O40" s="138"/>
      <c r="P40" s="138"/>
      <c r="Q40" s="138"/>
      <c r="R40" s="138"/>
      <c r="V40" s="75"/>
      <c r="W40" s="75"/>
      <c r="X40" s="75"/>
      <c r="Y40" s="75"/>
      <c r="Z40" s="75"/>
      <c r="AA40" s="75"/>
    </row>
    <row r="41" spans="1:27" s="75" customFormat="1" ht="13.5" customHeight="1">
      <c r="B41" s="395"/>
      <c r="C41" s="396"/>
      <c r="D41" s="396"/>
      <c r="E41" s="396"/>
      <c r="F41" s="396"/>
      <c r="G41" s="396"/>
      <c r="H41" s="396"/>
      <c r="I41" s="396"/>
      <c r="J41" s="396"/>
      <c r="K41" s="396"/>
      <c r="L41" s="396"/>
      <c r="M41" s="396"/>
      <c r="N41" s="396"/>
      <c r="O41" s="396"/>
      <c r="P41" s="396"/>
      <c r="Q41" s="396"/>
      <c r="R41" s="397"/>
      <c r="T41" s="77"/>
      <c r="U41" s="77"/>
    </row>
    <row r="42" spans="1:27" s="75" customFormat="1" ht="13.5" customHeight="1">
      <c r="B42" s="398"/>
      <c r="C42" s="399"/>
      <c r="D42" s="399"/>
      <c r="E42" s="399"/>
      <c r="F42" s="399"/>
      <c r="G42" s="399"/>
      <c r="H42" s="399"/>
      <c r="I42" s="399"/>
      <c r="J42" s="399"/>
      <c r="K42" s="399"/>
      <c r="L42" s="399"/>
      <c r="M42" s="399"/>
      <c r="N42" s="399"/>
      <c r="O42" s="399"/>
      <c r="P42" s="399"/>
      <c r="Q42" s="399"/>
      <c r="R42" s="400"/>
      <c r="T42" s="77"/>
      <c r="U42" s="77"/>
    </row>
    <row r="43" spans="1:27" s="75" customFormat="1" ht="13.5" customHeight="1">
      <c r="B43" s="398"/>
      <c r="C43" s="399"/>
      <c r="D43" s="399"/>
      <c r="E43" s="399"/>
      <c r="F43" s="399"/>
      <c r="G43" s="399"/>
      <c r="H43" s="399"/>
      <c r="I43" s="399"/>
      <c r="J43" s="399"/>
      <c r="K43" s="399"/>
      <c r="L43" s="399"/>
      <c r="M43" s="399"/>
      <c r="N43" s="399"/>
      <c r="O43" s="399"/>
      <c r="P43" s="399"/>
      <c r="Q43" s="399"/>
      <c r="R43" s="400"/>
      <c r="T43" s="77"/>
      <c r="U43" s="77"/>
    </row>
    <row r="44" spans="1:27" s="75" customFormat="1" ht="13.5" customHeight="1">
      <c r="B44" s="398"/>
      <c r="C44" s="399"/>
      <c r="D44" s="399"/>
      <c r="E44" s="399"/>
      <c r="F44" s="399"/>
      <c r="G44" s="399"/>
      <c r="H44" s="399"/>
      <c r="I44" s="399"/>
      <c r="J44" s="399"/>
      <c r="K44" s="399"/>
      <c r="L44" s="399"/>
      <c r="M44" s="399"/>
      <c r="N44" s="399"/>
      <c r="O44" s="399"/>
      <c r="P44" s="399"/>
      <c r="Q44" s="399"/>
      <c r="R44" s="400"/>
      <c r="T44" s="77"/>
      <c r="U44" s="77"/>
    </row>
    <row r="45" spans="1:27" s="75" customFormat="1" ht="13.5" customHeight="1">
      <c r="B45" s="398"/>
      <c r="C45" s="399"/>
      <c r="D45" s="399"/>
      <c r="E45" s="399"/>
      <c r="F45" s="399"/>
      <c r="G45" s="399"/>
      <c r="H45" s="399"/>
      <c r="I45" s="399"/>
      <c r="J45" s="399"/>
      <c r="K45" s="399"/>
      <c r="L45" s="399"/>
      <c r="M45" s="399"/>
      <c r="N45" s="399"/>
      <c r="O45" s="399"/>
      <c r="P45" s="399"/>
      <c r="Q45" s="399"/>
      <c r="R45" s="400"/>
      <c r="T45" s="77"/>
      <c r="U45" s="77"/>
    </row>
    <row r="46" spans="1:27" s="75" customFormat="1" ht="13.5" customHeight="1" thickBot="1">
      <c r="B46" s="401"/>
      <c r="C46" s="402"/>
      <c r="D46" s="402"/>
      <c r="E46" s="402"/>
      <c r="F46" s="402"/>
      <c r="G46" s="402"/>
      <c r="H46" s="402"/>
      <c r="I46" s="402"/>
      <c r="J46" s="402"/>
      <c r="K46" s="402"/>
      <c r="L46" s="402"/>
      <c r="M46" s="402"/>
      <c r="N46" s="402"/>
      <c r="O46" s="402"/>
      <c r="P46" s="402"/>
      <c r="Q46" s="402"/>
      <c r="R46" s="403"/>
      <c r="T46" s="77"/>
      <c r="U46" s="77"/>
    </row>
    <row r="47" spans="1:27" s="75" customFormat="1">
      <c r="B47" s="89"/>
      <c r="C47" s="89"/>
      <c r="D47" s="89"/>
      <c r="E47" s="89"/>
      <c r="F47" s="89"/>
      <c r="G47" s="89"/>
      <c r="H47" s="89"/>
      <c r="I47" s="89"/>
      <c r="J47" s="89"/>
      <c r="K47" s="89"/>
      <c r="L47" s="89"/>
      <c r="M47" s="89"/>
      <c r="N47" s="89"/>
      <c r="O47" s="89"/>
      <c r="P47" s="89"/>
      <c r="Q47" s="89"/>
      <c r="R47" s="89"/>
      <c r="T47" s="77"/>
      <c r="U47" s="77"/>
    </row>
    <row r="48" spans="1:27" s="75" customFormat="1" ht="18.75" customHeight="1">
      <c r="B48" s="127" t="s">
        <v>7</v>
      </c>
      <c r="C48" s="127"/>
      <c r="D48" s="126"/>
      <c r="E48" s="126" t="s">
        <v>9</v>
      </c>
      <c r="F48" s="126"/>
      <c r="G48" s="126"/>
      <c r="H48" s="126"/>
      <c r="I48" s="126"/>
      <c r="J48" s="126"/>
      <c r="K48" s="126"/>
      <c r="L48" s="126"/>
      <c r="M48" s="126"/>
      <c r="N48" s="126"/>
      <c r="O48" s="126"/>
      <c r="P48" s="126"/>
      <c r="Q48" s="126"/>
      <c r="R48" s="126"/>
      <c r="T48" s="77"/>
      <c r="U48" s="77"/>
    </row>
    <row r="49" spans="1:27" s="75" customFormat="1" ht="3.75" customHeight="1" thickBot="1">
      <c r="B49" s="146"/>
      <c r="C49" s="146"/>
      <c r="D49" s="146"/>
      <c r="E49" s="146"/>
      <c r="F49" s="146"/>
      <c r="G49" s="146"/>
      <c r="H49" s="146"/>
      <c r="I49" s="146"/>
      <c r="J49" s="146"/>
      <c r="K49" s="146"/>
      <c r="L49" s="146"/>
      <c r="M49" s="146"/>
      <c r="N49" s="146"/>
      <c r="O49" s="146"/>
      <c r="P49" s="146"/>
      <c r="Q49" s="146"/>
      <c r="R49" s="146"/>
      <c r="T49" s="77"/>
      <c r="U49" s="77"/>
    </row>
    <row r="50" spans="1:27" s="75" customFormat="1" ht="18.75" customHeight="1" thickBot="1">
      <c r="B50" s="393" t="s">
        <v>8</v>
      </c>
      <c r="C50" s="393"/>
      <c r="D50" s="409"/>
      <c r="E50" s="411"/>
      <c r="F50" s="146"/>
      <c r="G50" s="393" t="s">
        <v>305</v>
      </c>
      <c r="H50" s="394"/>
      <c r="I50" s="409"/>
      <c r="J50" s="410"/>
      <c r="K50" s="410"/>
      <c r="L50" s="410"/>
      <c r="M50" s="410"/>
      <c r="N50" s="410"/>
      <c r="O50" s="410"/>
      <c r="P50" s="410"/>
      <c r="Q50" s="410"/>
      <c r="R50" s="411"/>
      <c r="T50" s="77"/>
      <c r="U50" s="77"/>
    </row>
    <row r="51" spans="1:27" s="75" customFormat="1" ht="3.75" customHeight="1" thickBot="1">
      <c r="B51" s="146"/>
      <c r="C51" s="146"/>
      <c r="D51" s="146"/>
      <c r="E51" s="146"/>
      <c r="F51" s="146"/>
      <c r="G51" s="146"/>
      <c r="H51" s="146"/>
      <c r="I51" s="146"/>
      <c r="J51" s="146"/>
      <c r="K51" s="146"/>
      <c r="L51" s="146"/>
      <c r="M51" s="146"/>
      <c r="N51" s="146"/>
      <c r="O51" s="146"/>
      <c r="P51" s="146"/>
      <c r="Q51" s="146"/>
      <c r="R51" s="146"/>
      <c r="T51" s="77"/>
      <c r="U51" s="77"/>
    </row>
    <row r="52" spans="1:27" s="75" customFormat="1" ht="16.5" customHeight="1" thickBot="1">
      <c r="A52" s="77"/>
      <c r="B52" s="393" t="s">
        <v>138</v>
      </c>
      <c r="C52" s="393"/>
      <c r="D52" s="404"/>
      <c r="E52" s="405"/>
      <c r="F52" s="93"/>
      <c r="G52" s="393" t="s">
        <v>139</v>
      </c>
      <c r="H52" s="394"/>
      <c r="I52" s="409"/>
      <c r="J52" s="410"/>
      <c r="K52" s="410"/>
      <c r="L52" s="410"/>
      <c r="M52" s="410"/>
      <c r="N52" s="410"/>
      <c r="O52" s="410"/>
      <c r="P52" s="410"/>
      <c r="Q52" s="410"/>
      <c r="R52" s="411"/>
      <c r="S52" s="77"/>
      <c r="T52" s="77"/>
      <c r="U52" s="77"/>
    </row>
    <row r="53" spans="1:27" s="77" customFormat="1" ht="3.75" customHeight="1" thickBot="1">
      <c r="B53" s="93"/>
      <c r="C53" s="93"/>
      <c r="D53" s="93"/>
      <c r="E53" s="131"/>
      <c r="F53" s="93"/>
      <c r="G53" s="93"/>
      <c r="H53" s="93"/>
      <c r="I53" s="93"/>
      <c r="J53" s="93"/>
      <c r="K53" s="93"/>
      <c r="L53" s="93"/>
      <c r="M53" s="93"/>
      <c r="N53" s="93"/>
      <c r="O53" s="93"/>
      <c r="P53" s="93"/>
      <c r="Q53" s="93"/>
      <c r="R53" s="93"/>
      <c r="V53" s="75"/>
      <c r="W53" s="75"/>
      <c r="X53" s="75"/>
      <c r="Y53" s="75"/>
      <c r="Z53" s="75"/>
      <c r="AA53" s="75"/>
    </row>
    <row r="54" spans="1:27" s="75" customFormat="1" ht="13.5" customHeight="1">
      <c r="B54" s="395"/>
      <c r="C54" s="396"/>
      <c r="D54" s="396"/>
      <c r="E54" s="396"/>
      <c r="F54" s="396"/>
      <c r="G54" s="396"/>
      <c r="H54" s="396"/>
      <c r="I54" s="396"/>
      <c r="J54" s="396"/>
      <c r="K54" s="396"/>
      <c r="L54" s="396"/>
      <c r="M54" s="396"/>
      <c r="N54" s="396"/>
      <c r="O54" s="396"/>
      <c r="P54" s="396"/>
      <c r="Q54" s="396"/>
      <c r="R54" s="397"/>
      <c r="T54" s="77"/>
      <c r="U54" s="77"/>
    </row>
    <row r="55" spans="1:27" s="75" customFormat="1" ht="13.5" customHeight="1">
      <c r="B55" s="398"/>
      <c r="C55" s="399"/>
      <c r="D55" s="399"/>
      <c r="E55" s="399"/>
      <c r="F55" s="399"/>
      <c r="G55" s="399"/>
      <c r="H55" s="399"/>
      <c r="I55" s="399"/>
      <c r="J55" s="399"/>
      <c r="K55" s="399"/>
      <c r="L55" s="399"/>
      <c r="M55" s="399"/>
      <c r="N55" s="399"/>
      <c r="O55" s="399"/>
      <c r="P55" s="399"/>
      <c r="Q55" s="399"/>
      <c r="R55" s="400"/>
      <c r="T55" s="77"/>
      <c r="U55" s="77"/>
    </row>
    <row r="56" spans="1:27" s="75" customFormat="1" ht="13.5" customHeight="1">
      <c r="B56" s="398"/>
      <c r="C56" s="399"/>
      <c r="D56" s="399"/>
      <c r="E56" s="399"/>
      <c r="F56" s="399"/>
      <c r="G56" s="399"/>
      <c r="H56" s="399"/>
      <c r="I56" s="399"/>
      <c r="J56" s="399"/>
      <c r="K56" s="399"/>
      <c r="L56" s="399"/>
      <c r="M56" s="399"/>
      <c r="N56" s="399"/>
      <c r="O56" s="399"/>
      <c r="P56" s="399"/>
      <c r="Q56" s="399"/>
      <c r="R56" s="400"/>
      <c r="T56" s="77"/>
      <c r="U56" s="77"/>
    </row>
    <row r="57" spans="1:27" s="75" customFormat="1" ht="13.5" customHeight="1">
      <c r="B57" s="398"/>
      <c r="C57" s="399"/>
      <c r="D57" s="399"/>
      <c r="E57" s="399"/>
      <c r="F57" s="399"/>
      <c r="G57" s="399"/>
      <c r="H57" s="399"/>
      <c r="I57" s="399"/>
      <c r="J57" s="399"/>
      <c r="K57" s="399"/>
      <c r="L57" s="399"/>
      <c r="M57" s="399"/>
      <c r="N57" s="399"/>
      <c r="O57" s="399"/>
      <c r="P57" s="399"/>
      <c r="Q57" s="399"/>
      <c r="R57" s="400"/>
      <c r="T57" s="77"/>
      <c r="U57" s="77"/>
    </row>
    <row r="58" spans="1:27" s="75" customFormat="1" ht="13.5" customHeight="1">
      <c r="B58" s="398"/>
      <c r="C58" s="399"/>
      <c r="D58" s="399"/>
      <c r="E58" s="399"/>
      <c r="F58" s="399"/>
      <c r="G58" s="399"/>
      <c r="H58" s="399"/>
      <c r="I58" s="399"/>
      <c r="J58" s="399"/>
      <c r="K58" s="399"/>
      <c r="L58" s="399"/>
      <c r="M58" s="399"/>
      <c r="N58" s="399"/>
      <c r="O58" s="399"/>
      <c r="P58" s="399"/>
      <c r="Q58" s="399"/>
      <c r="R58" s="400"/>
      <c r="T58" s="77"/>
      <c r="U58" s="77"/>
    </row>
    <row r="59" spans="1:27" s="75" customFormat="1" ht="13.5" customHeight="1" thickBot="1">
      <c r="B59" s="401"/>
      <c r="C59" s="402"/>
      <c r="D59" s="402"/>
      <c r="E59" s="402"/>
      <c r="F59" s="402"/>
      <c r="G59" s="402"/>
      <c r="H59" s="402"/>
      <c r="I59" s="402"/>
      <c r="J59" s="402"/>
      <c r="K59" s="402"/>
      <c r="L59" s="402"/>
      <c r="M59" s="402"/>
      <c r="N59" s="402"/>
      <c r="O59" s="402"/>
      <c r="P59" s="402"/>
      <c r="Q59" s="402"/>
      <c r="R59" s="403"/>
      <c r="T59" s="77"/>
      <c r="U59" s="77"/>
    </row>
    <row r="60" spans="1:27" s="75" customFormat="1" ht="12" customHeight="1">
      <c r="B60" s="89"/>
      <c r="C60" s="89"/>
      <c r="D60" s="89"/>
      <c r="E60" s="89"/>
      <c r="F60" s="89"/>
      <c r="G60" s="89"/>
      <c r="H60" s="89"/>
      <c r="I60" s="89"/>
      <c r="J60" s="89"/>
      <c r="K60" s="89"/>
      <c r="L60" s="89"/>
      <c r="M60" s="89"/>
      <c r="N60" s="89"/>
      <c r="O60" s="89"/>
      <c r="P60" s="89"/>
      <c r="Q60" s="89"/>
      <c r="R60" s="89"/>
      <c r="T60" s="77"/>
      <c r="U60" s="77"/>
    </row>
    <row r="61" spans="1:27" s="75" customFormat="1" ht="15" customHeight="1">
      <c r="B61" s="392" t="s">
        <v>306</v>
      </c>
      <c r="C61" s="392"/>
      <c r="D61" s="392"/>
      <c r="E61" s="392"/>
      <c r="F61" s="392"/>
      <c r="G61" s="392"/>
      <c r="H61" s="392"/>
      <c r="I61" s="392"/>
      <c r="J61" s="392"/>
      <c r="K61" s="392"/>
      <c r="L61" s="392"/>
      <c r="M61" s="392"/>
      <c r="N61" s="392"/>
      <c r="O61" s="392"/>
      <c r="P61" s="392"/>
      <c r="Q61" s="392"/>
      <c r="R61" s="392"/>
      <c r="S61" s="272"/>
      <c r="T61" s="77"/>
      <c r="U61" s="77"/>
    </row>
    <row r="62" spans="1:27" s="75" customFormat="1" ht="15" customHeight="1">
      <c r="B62" s="392" t="s">
        <v>307</v>
      </c>
      <c r="C62" s="392"/>
      <c r="D62" s="392"/>
      <c r="E62" s="392"/>
      <c r="F62" s="392"/>
      <c r="G62" s="392"/>
      <c r="H62" s="392"/>
      <c r="I62" s="392"/>
      <c r="J62" s="392"/>
      <c r="K62" s="392"/>
      <c r="L62" s="392"/>
      <c r="M62" s="392"/>
      <c r="N62" s="392"/>
      <c r="O62" s="392"/>
      <c r="P62" s="392"/>
      <c r="Q62" s="392"/>
      <c r="R62" s="392"/>
      <c r="S62" s="272"/>
      <c r="T62" s="77"/>
      <c r="U62" s="77"/>
    </row>
    <row r="63" spans="1:27" s="75" customFormat="1" ht="15" customHeight="1">
      <c r="B63" s="392" t="s">
        <v>309</v>
      </c>
      <c r="C63" s="392"/>
      <c r="D63" s="392"/>
      <c r="E63" s="392"/>
      <c r="F63" s="392"/>
      <c r="G63" s="392"/>
      <c r="H63" s="392"/>
      <c r="I63" s="392"/>
      <c r="J63" s="392"/>
      <c r="K63" s="392"/>
      <c r="L63" s="392"/>
      <c r="M63" s="392"/>
      <c r="N63" s="392"/>
      <c r="O63" s="392"/>
      <c r="P63" s="392"/>
      <c r="Q63" s="392"/>
      <c r="R63" s="392"/>
      <c r="S63" s="272"/>
      <c r="T63" s="77"/>
      <c r="U63" s="77"/>
    </row>
    <row r="64" spans="1:27" s="75" customFormat="1" ht="6.75" customHeight="1">
      <c r="B64" s="392"/>
      <c r="C64" s="392"/>
      <c r="D64" s="392"/>
      <c r="E64" s="392"/>
      <c r="F64" s="392"/>
      <c r="G64" s="392"/>
      <c r="H64" s="392"/>
      <c r="I64" s="392"/>
      <c r="J64" s="392"/>
      <c r="K64" s="392"/>
      <c r="L64" s="392"/>
      <c r="M64" s="392"/>
      <c r="N64" s="392"/>
      <c r="O64" s="392"/>
      <c r="P64" s="392"/>
      <c r="Q64" s="392"/>
      <c r="R64" s="392"/>
      <c r="S64" s="272"/>
      <c r="T64" s="77"/>
      <c r="U64" s="77"/>
    </row>
    <row r="65" spans="2:27" s="75" customFormat="1" ht="15" customHeight="1">
      <c r="B65" s="392"/>
      <c r="C65" s="392"/>
      <c r="D65" s="392"/>
      <c r="E65" s="392"/>
      <c r="F65" s="392"/>
      <c r="G65" s="392"/>
      <c r="H65" s="392"/>
      <c r="I65" s="392"/>
      <c r="J65" s="392"/>
      <c r="K65" s="392"/>
      <c r="L65" s="392"/>
      <c r="M65" s="392"/>
      <c r="N65" s="392"/>
      <c r="O65" s="392"/>
      <c r="P65" s="392"/>
      <c r="Q65" s="392"/>
      <c r="R65" s="392"/>
      <c r="S65" s="392"/>
      <c r="T65" s="77"/>
      <c r="U65" s="77"/>
    </row>
    <row r="66" spans="2:27" ht="15" customHeight="1">
      <c r="B66" s="271"/>
      <c r="C66" s="271"/>
      <c r="D66" s="271"/>
      <c r="E66" s="271"/>
      <c r="F66" s="271"/>
      <c r="G66" s="271"/>
      <c r="H66" s="271"/>
      <c r="I66" s="271"/>
      <c r="J66" s="271"/>
      <c r="K66" s="271"/>
      <c r="L66" s="271"/>
      <c r="M66" s="271"/>
      <c r="N66" s="271"/>
      <c r="O66" s="271"/>
      <c r="P66" s="271"/>
      <c r="Q66" s="271"/>
      <c r="R66" s="271"/>
      <c r="S66" s="271"/>
      <c r="V66" s="75"/>
      <c r="W66" s="75"/>
      <c r="X66" s="75"/>
      <c r="Y66" s="75"/>
      <c r="Z66" s="75"/>
      <c r="AA66" s="75"/>
    </row>
    <row r="67" spans="2:27">
      <c r="V67" s="75"/>
      <c r="W67" s="75"/>
      <c r="X67" s="75"/>
      <c r="Y67" s="75"/>
      <c r="Z67" s="75"/>
      <c r="AA67" s="75"/>
    </row>
    <row r="68" spans="2:27">
      <c r="V68" s="75"/>
      <c r="W68" s="75"/>
      <c r="X68" s="75"/>
      <c r="Y68" s="75"/>
      <c r="Z68" s="75"/>
      <c r="AA68" s="75"/>
    </row>
    <row r="69" spans="2:27">
      <c r="V69" s="75"/>
      <c r="W69" s="75"/>
      <c r="X69" s="75"/>
      <c r="Y69" s="75"/>
      <c r="Z69" s="75"/>
      <c r="AA69" s="75"/>
    </row>
    <row r="70" spans="2:27">
      <c r="V70" s="75"/>
      <c r="W70" s="75"/>
      <c r="X70" s="75"/>
      <c r="Y70" s="75"/>
      <c r="Z70" s="75"/>
      <c r="AA70" s="75"/>
    </row>
    <row r="71" spans="2:27">
      <c r="C71" s="54"/>
      <c r="V71" s="75"/>
      <c r="W71" s="75"/>
      <c r="X71" s="75"/>
      <c r="Y71" s="75"/>
      <c r="Z71" s="75"/>
      <c r="AA71" s="75"/>
    </row>
    <row r="72" spans="2:27">
      <c r="C72" s="54"/>
      <c r="V72" s="75"/>
      <c r="W72" s="75"/>
      <c r="X72" s="75"/>
      <c r="Y72" s="75"/>
      <c r="Z72" s="75"/>
      <c r="AA72" s="75"/>
    </row>
    <row r="73" spans="2:27">
      <c r="C73" s="54"/>
    </row>
    <row r="74" spans="2:27">
      <c r="C74" s="54"/>
    </row>
    <row r="75" spans="2:27">
      <c r="C75" s="54"/>
    </row>
    <row r="76" spans="2:27">
      <c r="C76" s="54"/>
    </row>
  </sheetData>
  <sheetProtection sheet="1" objects="1" scenarios="1"/>
  <mergeCells count="42">
    <mergeCell ref="A3:S3"/>
    <mergeCell ref="B65:S65"/>
    <mergeCell ref="E5:F5"/>
    <mergeCell ref="B52:C52"/>
    <mergeCell ref="D52:E52"/>
    <mergeCell ref="G52:H52"/>
    <mergeCell ref="I52:R52"/>
    <mergeCell ref="D39:E39"/>
    <mergeCell ref="B27:C27"/>
    <mergeCell ref="D7:E7"/>
    <mergeCell ref="F7:G7"/>
    <mergeCell ref="D25:E25"/>
    <mergeCell ref="I25:R25"/>
    <mergeCell ref="D50:E50"/>
    <mergeCell ref="I50:R50"/>
    <mergeCell ref="B16:R21"/>
    <mergeCell ref="N7:R7"/>
    <mergeCell ref="N9:R9"/>
    <mergeCell ref="B29:R34"/>
    <mergeCell ref="B14:C14"/>
    <mergeCell ref="D14:E14"/>
    <mergeCell ref="B9:C9"/>
    <mergeCell ref="I27:R27"/>
    <mergeCell ref="L7:M7"/>
    <mergeCell ref="L9:M9"/>
    <mergeCell ref="B7:C7"/>
    <mergeCell ref="H7:J7"/>
    <mergeCell ref="D9:J9"/>
    <mergeCell ref="B64:R64"/>
    <mergeCell ref="B63:R63"/>
    <mergeCell ref="B50:C50"/>
    <mergeCell ref="G25:H25"/>
    <mergeCell ref="B25:C25"/>
    <mergeCell ref="G50:H50"/>
    <mergeCell ref="B37:C37"/>
    <mergeCell ref="B54:R59"/>
    <mergeCell ref="D27:E27"/>
    <mergeCell ref="G27:H27"/>
    <mergeCell ref="B61:R61"/>
    <mergeCell ref="B41:R46"/>
    <mergeCell ref="B39:C39"/>
    <mergeCell ref="B62:R62"/>
  </mergeCells>
  <phoneticPr fontId="1"/>
  <dataValidations count="1">
    <dataValidation showDropDown="1" showInputMessage="1" showErrorMessage="1" sqref="E5" xr:uid="{00000000-0002-0000-0200-000000000000}"/>
  </dataValidations>
  <pageMargins left="0.39370078740157483" right="0.39370078740157483" top="0.59055118110236227" bottom="0.39370078740157483" header="0.31496062992125984" footer="0.19685039370078741"/>
  <pageSetup paperSize="9"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99FF"/>
  </sheetPr>
  <dimension ref="A1:AO152"/>
  <sheetViews>
    <sheetView showGridLines="0" zoomScaleNormal="100" workbookViewId="0">
      <selection activeCell="Y13" sqref="Y13:AC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257"/>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75" customFormat="1" ht="3" customHeight="1">
      <c r="B2" s="76"/>
      <c r="AE2" s="77"/>
    </row>
    <row r="3" spans="1:41" s="75" customFormat="1" ht="42" customHeight="1">
      <c r="B3" s="476" t="s">
        <v>233</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78"/>
      <c r="AE3" s="79"/>
    </row>
    <row r="4" spans="1:4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82" t="s">
        <v>27</v>
      </c>
      <c r="C6" s="482"/>
      <c r="D6" s="484" t="str">
        <f>IF(ISBLANK(シート1!E5),"",シート1!E5)</f>
        <v>専門Ⅱ　Ｃコース</v>
      </c>
      <c r="E6" s="484"/>
      <c r="F6" s="484"/>
      <c r="G6" s="484"/>
      <c r="H6" s="484"/>
      <c r="I6" s="484"/>
      <c r="J6" s="484"/>
      <c r="K6" s="484"/>
      <c r="L6" s="484"/>
      <c r="M6" s="484"/>
      <c r="N6" s="484"/>
      <c r="O6" s="484"/>
      <c r="P6" s="484"/>
      <c r="Q6" s="484"/>
      <c r="R6" s="484"/>
      <c r="S6" s="484"/>
      <c r="T6" s="484"/>
      <c r="U6" s="484"/>
      <c r="V6" s="484"/>
      <c r="W6" s="484"/>
      <c r="X6" s="484"/>
      <c r="Y6" s="484"/>
      <c r="Z6" s="484"/>
      <c r="AA6" s="484"/>
      <c r="AB6" s="484"/>
      <c r="AC6" s="485"/>
      <c r="AE6" s="77"/>
      <c r="AF6" s="83"/>
      <c r="AG6" s="83"/>
      <c r="AH6" s="83"/>
      <c r="AI6" s="83"/>
      <c r="AJ6" s="83"/>
      <c r="AO6" s="75" t="s">
        <v>137</v>
      </c>
    </row>
    <row r="7" spans="1:41" s="75" customFormat="1" ht="32.1" customHeight="1">
      <c r="A7" s="80"/>
      <c r="B7" s="483" t="s">
        <v>242</v>
      </c>
      <c r="C7" s="483"/>
      <c r="D7" s="465" t="s">
        <v>236</v>
      </c>
      <c r="E7" s="465"/>
      <c r="F7" s="465"/>
      <c r="G7" s="465"/>
      <c r="H7" s="465"/>
      <c r="I7" s="465"/>
      <c r="J7" s="465"/>
      <c r="K7" s="465"/>
      <c r="L7" s="465"/>
      <c r="M7" s="465"/>
      <c r="N7" s="465"/>
      <c r="O7" s="465"/>
      <c r="P7" s="465"/>
      <c r="Q7" s="465"/>
      <c r="R7" s="465"/>
      <c r="S7" s="465"/>
      <c r="T7" s="465"/>
      <c r="U7" s="465"/>
      <c r="V7" s="465"/>
      <c r="W7" s="465"/>
      <c r="X7" s="465"/>
      <c r="Y7" s="465"/>
      <c r="Z7" s="465"/>
      <c r="AA7" s="465"/>
      <c r="AB7" s="465"/>
      <c r="AC7" s="466"/>
      <c r="AE7" s="77"/>
      <c r="AI7" s="83"/>
      <c r="AJ7" s="83"/>
      <c r="AK7" s="83"/>
      <c r="AL7" s="83"/>
      <c r="AM7" s="83"/>
      <c r="AN7" s="83"/>
    </row>
    <row r="8" spans="1:4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c r="AE9" s="77"/>
    </row>
    <row r="10" spans="1:41" s="75" customFormat="1" ht="18.75" customHeight="1">
      <c r="B10" s="412" t="s">
        <v>28</v>
      </c>
      <c r="C10" s="412"/>
      <c r="D10" s="87">
        <v>1</v>
      </c>
      <c r="E10" s="470">
        <v>44775</v>
      </c>
      <c r="F10" s="471"/>
      <c r="G10" s="471"/>
      <c r="H10" s="471"/>
      <c r="I10" s="472"/>
      <c r="J10" s="464" t="s">
        <v>29</v>
      </c>
      <c r="K10" s="393"/>
      <c r="L10" s="88">
        <v>1</v>
      </c>
      <c r="M10" s="473">
        <v>0.41666666666666802</v>
      </c>
      <c r="N10" s="474"/>
      <c r="O10" s="474"/>
      <c r="P10" s="475"/>
      <c r="Q10" s="89" t="s">
        <v>1</v>
      </c>
      <c r="R10" s="473">
        <v>0.625000000000003</v>
      </c>
      <c r="S10" s="477"/>
      <c r="T10" s="477"/>
      <c r="U10" s="478"/>
      <c r="V10" s="464" t="s">
        <v>2</v>
      </c>
      <c r="W10" s="393"/>
      <c r="X10" s="393"/>
      <c r="Y10" s="458" t="str">
        <f>IF(ISBLANK(シート1!N7),"",シート1!N7)</f>
        <v/>
      </c>
      <c r="Z10" s="459"/>
      <c r="AA10" s="459"/>
      <c r="AB10" s="459"/>
      <c r="AC10" s="460"/>
      <c r="AE10" s="77"/>
    </row>
    <row r="11" spans="1:41" s="75" customFormat="1" ht="18.75" customHeight="1" thickBot="1">
      <c r="B11" s="412"/>
      <c r="C11" s="412"/>
      <c r="D11" s="90">
        <v>2</v>
      </c>
      <c r="E11" s="479"/>
      <c r="F11" s="480"/>
      <c r="G11" s="480"/>
      <c r="H11" s="480"/>
      <c r="I11" s="481"/>
      <c r="J11" s="464"/>
      <c r="K11" s="393"/>
      <c r="L11" s="88">
        <v>2</v>
      </c>
      <c r="M11" s="467"/>
      <c r="N11" s="468"/>
      <c r="O11" s="468"/>
      <c r="P11" s="469"/>
      <c r="Q11" s="89" t="s">
        <v>1</v>
      </c>
      <c r="R11" s="467"/>
      <c r="S11" s="468"/>
      <c r="T11" s="468"/>
      <c r="U11" s="469"/>
      <c r="V11" s="464"/>
      <c r="W11" s="393"/>
      <c r="X11" s="393"/>
      <c r="Y11" s="461"/>
      <c r="Z11" s="462"/>
      <c r="AA11" s="462"/>
      <c r="AB11" s="462"/>
      <c r="AC11" s="463"/>
      <c r="AD11" s="91"/>
      <c r="AE11" s="91"/>
      <c r="AF11" s="91"/>
      <c r="AG11" s="91"/>
      <c r="AI11" s="77"/>
    </row>
    <row r="12" spans="1:41"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c r="B13" s="412" t="s">
        <v>4</v>
      </c>
      <c r="C13" s="412"/>
      <c r="D13" s="87">
        <v>1</v>
      </c>
      <c r="E13" s="486" t="str">
        <f>IF(ISBLANK(シート1!D9),"",(シート1!D9))</f>
        <v>滋賀県立長寿社会福祉センター</v>
      </c>
      <c r="F13" s="487"/>
      <c r="G13" s="487"/>
      <c r="H13" s="487"/>
      <c r="I13" s="487"/>
      <c r="J13" s="487"/>
      <c r="K13" s="487"/>
      <c r="L13" s="487"/>
      <c r="M13" s="487"/>
      <c r="N13" s="487"/>
      <c r="O13" s="487"/>
      <c r="P13" s="487"/>
      <c r="Q13" s="487"/>
      <c r="R13" s="487"/>
      <c r="S13" s="487"/>
      <c r="T13" s="487"/>
      <c r="U13" s="488"/>
      <c r="V13" s="464" t="s">
        <v>3</v>
      </c>
      <c r="W13" s="393"/>
      <c r="X13" s="394"/>
      <c r="Y13" s="458" t="str">
        <f>IF(ISBLANK(シート1!N9),"",シート1!N9)</f>
        <v/>
      </c>
      <c r="Z13" s="459"/>
      <c r="AA13" s="459"/>
      <c r="AB13" s="459"/>
      <c r="AC13" s="460"/>
    </row>
    <row r="14" spans="1:41" s="75" customFormat="1" ht="18.75" customHeight="1" thickBot="1">
      <c r="B14" s="412"/>
      <c r="C14" s="412"/>
      <c r="D14" s="90">
        <v>2</v>
      </c>
      <c r="E14" s="489"/>
      <c r="F14" s="490"/>
      <c r="G14" s="490"/>
      <c r="H14" s="490"/>
      <c r="I14" s="490"/>
      <c r="J14" s="490"/>
      <c r="K14" s="490"/>
      <c r="L14" s="490"/>
      <c r="M14" s="490"/>
      <c r="N14" s="490"/>
      <c r="O14" s="490"/>
      <c r="P14" s="490"/>
      <c r="Q14" s="490"/>
      <c r="R14" s="490"/>
      <c r="S14" s="490"/>
      <c r="T14" s="490"/>
      <c r="U14" s="491"/>
      <c r="V14" s="464"/>
      <c r="W14" s="393"/>
      <c r="X14" s="394"/>
      <c r="Y14" s="461"/>
      <c r="Z14" s="462"/>
      <c r="AA14" s="462"/>
      <c r="AB14" s="462"/>
      <c r="AC14" s="463"/>
    </row>
    <row r="15" spans="1:41"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c r="A16" s="77"/>
      <c r="B16" s="424" t="s">
        <v>32</v>
      </c>
      <c r="C16" s="425"/>
      <c r="D16" s="425"/>
      <c r="E16" s="425"/>
      <c r="F16" s="425"/>
      <c r="G16" s="425"/>
      <c r="H16" s="425"/>
      <c r="I16" s="425"/>
      <c r="J16" s="425"/>
      <c r="K16" s="425"/>
      <c r="L16" s="425"/>
      <c r="M16" s="425"/>
      <c r="N16" s="425"/>
      <c r="O16" s="426"/>
      <c r="P16" s="432" t="s">
        <v>197</v>
      </c>
      <c r="Q16" s="433"/>
      <c r="R16" s="434"/>
      <c r="S16" s="432" t="s">
        <v>196</v>
      </c>
      <c r="T16" s="433"/>
      <c r="U16" s="434"/>
      <c r="V16" s="432" t="s">
        <v>204</v>
      </c>
      <c r="W16" s="433"/>
      <c r="X16" s="434"/>
      <c r="Y16" s="446" t="s">
        <v>34</v>
      </c>
      <c r="Z16" s="446"/>
      <c r="AA16" s="446"/>
      <c r="AB16" s="446"/>
      <c r="AC16" s="446"/>
      <c r="AD16" s="77"/>
      <c r="AE16" s="123"/>
      <c r="AF16" s="97" t="s">
        <v>12</v>
      </c>
      <c r="AG16" s="97" t="s">
        <v>30</v>
      </c>
      <c r="AH16" s="265"/>
      <c r="AI16" s="267" t="s">
        <v>41</v>
      </c>
      <c r="AJ16" s="268"/>
      <c r="AK16" s="267" t="s">
        <v>33</v>
      </c>
      <c r="AL16" s="268"/>
      <c r="AM16" s="267" t="s">
        <v>40</v>
      </c>
      <c r="AN16" s="268"/>
    </row>
    <row r="17" spans="1:40" s="75" customFormat="1" ht="22.5" customHeight="1" thickBot="1">
      <c r="A17" s="77"/>
      <c r="B17" s="427"/>
      <c r="C17" s="428"/>
      <c r="D17" s="428"/>
      <c r="E17" s="428"/>
      <c r="F17" s="428"/>
      <c r="G17" s="428"/>
      <c r="H17" s="428"/>
      <c r="I17" s="428"/>
      <c r="J17" s="428"/>
      <c r="K17" s="428"/>
      <c r="L17" s="428"/>
      <c r="M17" s="428"/>
      <c r="N17" s="428"/>
      <c r="O17" s="429"/>
      <c r="P17" s="435"/>
      <c r="Q17" s="436"/>
      <c r="R17" s="437"/>
      <c r="S17" s="435"/>
      <c r="T17" s="436"/>
      <c r="U17" s="437"/>
      <c r="V17" s="435"/>
      <c r="W17" s="436"/>
      <c r="X17" s="437"/>
      <c r="Y17" s="446"/>
      <c r="Z17" s="446"/>
      <c r="AA17" s="446"/>
      <c r="AB17" s="446"/>
      <c r="AC17" s="446"/>
      <c r="AD17" s="77"/>
      <c r="AE17" s="123"/>
      <c r="AF17" s="98"/>
      <c r="AG17" s="99" t="s">
        <v>31</v>
      </c>
      <c r="AH17" s="266"/>
      <c r="AI17" s="100" t="s">
        <v>42</v>
      </c>
      <c r="AJ17" s="101" t="s">
        <v>43</v>
      </c>
      <c r="AK17" s="100" t="s">
        <v>42</v>
      </c>
      <c r="AL17" s="102" t="s">
        <v>43</v>
      </c>
      <c r="AM17" s="103" t="s">
        <v>289</v>
      </c>
      <c r="AN17" s="102" t="s">
        <v>43</v>
      </c>
    </row>
    <row r="18" spans="1:40" s="75" customFormat="1" ht="30" customHeight="1" thickBot="1">
      <c r="A18" s="77"/>
      <c r="B18" s="444" t="s">
        <v>311</v>
      </c>
      <c r="C18" s="445"/>
      <c r="D18" s="445"/>
      <c r="E18" s="445"/>
      <c r="F18" s="445"/>
      <c r="G18" s="445"/>
      <c r="H18" s="445"/>
      <c r="I18" s="445"/>
      <c r="J18" s="445"/>
      <c r="K18" s="445"/>
      <c r="L18" s="445"/>
      <c r="M18" s="445"/>
      <c r="N18" s="445"/>
      <c r="O18" s="445"/>
      <c r="P18" s="438"/>
      <c r="Q18" s="439"/>
      <c r="R18" s="440"/>
      <c r="S18" s="496"/>
      <c r="T18" s="439"/>
      <c r="U18" s="440"/>
      <c r="V18" s="496"/>
      <c r="W18" s="439"/>
      <c r="X18" s="497"/>
      <c r="Y18" s="498"/>
      <c r="Z18" s="499"/>
      <c r="AA18" s="499"/>
      <c r="AB18" s="499"/>
      <c r="AC18" s="499"/>
      <c r="AD18" s="77"/>
      <c r="AF18" s="97" t="s">
        <v>12</v>
      </c>
      <c r="AG18" s="97" t="s">
        <v>30</v>
      </c>
      <c r="AH18" s="265"/>
      <c r="AI18" s="267" t="s">
        <v>41</v>
      </c>
      <c r="AJ18" s="268"/>
      <c r="AK18" s="267" t="s">
        <v>33</v>
      </c>
      <c r="AL18" s="268"/>
      <c r="AM18" s="267" t="s">
        <v>40</v>
      </c>
      <c r="AN18" s="268"/>
    </row>
    <row r="19" spans="1:40" ht="41.25" customHeight="1">
      <c r="A19" s="77"/>
      <c r="B19" s="104" t="s">
        <v>35</v>
      </c>
      <c r="C19" s="456" t="s">
        <v>245</v>
      </c>
      <c r="D19" s="457"/>
      <c r="E19" s="457"/>
      <c r="F19" s="457"/>
      <c r="G19" s="457"/>
      <c r="H19" s="457"/>
      <c r="I19" s="457"/>
      <c r="J19" s="457"/>
      <c r="K19" s="457"/>
      <c r="L19" s="457"/>
      <c r="M19" s="457"/>
      <c r="N19" s="457"/>
      <c r="O19" s="457"/>
      <c r="P19" s="441"/>
      <c r="Q19" s="442"/>
      <c r="R19" s="443"/>
      <c r="S19" s="494"/>
      <c r="T19" s="442"/>
      <c r="U19" s="495"/>
      <c r="V19" s="500"/>
      <c r="W19" s="500"/>
      <c r="X19" s="500"/>
      <c r="Y19" s="430"/>
      <c r="Z19" s="430"/>
      <c r="AA19" s="430"/>
      <c r="AB19" s="430"/>
      <c r="AC19" s="431"/>
      <c r="AD19" s="77"/>
      <c r="AE19" s="123"/>
      <c r="AF19" s="105" t="s">
        <v>290</v>
      </c>
      <c r="AG19" s="106">
        <v>0.33333333333333331</v>
      </c>
      <c r="AH19" s="107"/>
      <c r="AI19" s="108"/>
      <c r="AJ19" s="109"/>
      <c r="AK19" s="110"/>
      <c r="AL19" s="111"/>
      <c r="AM19" s="110"/>
      <c r="AN19" s="253"/>
    </row>
    <row r="20" spans="1:40" ht="41.25" customHeight="1">
      <c r="A20" s="77"/>
      <c r="B20" s="104" t="s">
        <v>36</v>
      </c>
      <c r="C20" s="456" t="s">
        <v>246</v>
      </c>
      <c r="D20" s="457"/>
      <c r="E20" s="457"/>
      <c r="F20" s="457"/>
      <c r="G20" s="457"/>
      <c r="H20" s="457"/>
      <c r="I20" s="457"/>
      <c r="J20" s="457"/>
      <c r="K20" s="457"/>
      <c r="L20" s="457"/>
      <c r="M20" s="457"/>
      <c r="N20" s="457"/>
      <c r="O20" s="457"/>
      <c r="P20" s="504"/>
      <c r="Q20" s="502"/>
      <c r="R20" s="505"/>
      <c r="S20" s="501"/>
      <c r="T20" s="502"/>
      <c r="U20" s="503"/>
      <c r="V20" s="449"/>
      <c r="W20" s="449"/>
      <c r="X20" s="449"/>
      <c r="Y20" s="447"/>
      <c r="Z20" s="447"/>
      <c r="AA20" s="447"/>
      <c r="AB20" s="447"/>
      <c r="AC20" s="448"/>
      <c r="AD20" s="77"/>
      <c r="AE20" s="123"/>
      <c r="AF20" s="266" t="s">
        <v>291</v>
      </c>
      <c r="AG20" s="106">
        <v>0.33680555555555558</v>
      </c>
      <c r="AH20" s="107">
        <v>4</v>
      </c>
      <c r="AI20" s="108" t="s">
        <v>292</v>
      </c>
      <c r="AJ20" s="109" t="s">
        <v>45</v>
      </c>
      <c r="AK20" s="108" t="s">
        <v>52</v>
      </c>
      <c r="AL20" s="112" t="s">
        <v>53</v>
      </c>
      <c r="AM20" s="108" t="s">
        <v>54</v>
      </c>
      <c r="AN20" s="254" t="s">
        <v>55</v>
      </c>
    </row>
    <row r="21" spans="1:40" ht="41.25" customHeight="1">
      <c r="A21" s="77"/>
      <c r="B21" s="104" t="s">
        <v>37</v>
      </c>
      <c r="C21" s="492" t="s">
        <v>247</v>
      </c>
      <c r="D21" s="493"/>
      <c r="E21" s="493"/>
      <c r="F21" s="493"/>
      <c r="G21" s="493"/>
      <c r="H21" s="493"/>
      <c r="I21" s="493"/>
      <c r="J21" s="493"/>
      <c r="K21" s="493"/>
      <c r="L21" s="493"/>
      <c r="M21" s="493"/>
      <c r="N21" s="493"/>
      <c r="O21" s="493"/>
      <c r="P21" s="504"/>
      <c r="Q21" s="502"/>
      <c r="R21" s="505"/>
      <c r="S21" s="501"/>
      <c r="T21" s="502"/>
      <c r="U21" s="503"/>
      <c r="V21" s="449"/>
      <c r="W21" s="449"/>
      <c r="X21" s="449"/>
      <c r="Y21" s="447"/>
      <c r="Z21" s="447"/>
      <c r="AA21" s="447"/>
      <c r="AB21" s="447"/>
      <c r="AC21" s="448"/>
      <c r="AD21" s="77"/>
      <c r="AE21" s="123"/>
      <c r="AF21" s="83"/>
      <c r="AG21" s="106">
        <v>0.34027777777777801</v>
      </c>
      <c r="AH21" s="113">
        <v>3</v>
      </c>
      <c r="AI21" s="114" t="s">
        <v>293</v>
      </c>
      <c r="AJ21" s="115" t="s">
        <v>294</v>
      </c>
      <c r="AK21" s="114" t="s">
        <v>56</v>
      </c>
      <c r="AL21" s="116" t="s">
        <v>57</v>
      </c>
      <c r="AM21" s="114" t="s">
        <v>58</v>
      </c>
      <c r="AN21" s="255" t="s">
        <v>59</v>
      </c>
    </row>
    <row r="22" spans="1:40" ht="41.25" customHeight="1">
      <c r="A22" s="77"/>
      <c r="B22" s="104" t="s">
        <v>38</v>
      </c>
      <c r="C22" s="492" t="s">
        <v>248</v>
      </c>
      <c r="D22" s="493"/>
      <c r="E22" s="493"/>
      <c r="F22" s="493"/>
      <c r="G22" s="493"/>
      <c r="H22" s="493"/>
      <c r="I22" s="493"/>
      <c r="J22" s="493"/>
      <c r="K22" s="493"/>
      <c r="L22" s="493"/>
      <c r="M22" s="493"/>
      <c r="N22" s="493"/>
      <c r="O22" s="493"/>
      <c r="P22" s="504"/>
      <c r="Q22" s="502"/>
      <c r="R22" s="505"/>
      <c r="S22" s="501"/>
      <c r="T22" s="502"/>
      <c r="U22" s="503"/>
      <c r="V22" s="449"/>
      <c r="W22" s="449"/>
      <c r="X22" s="449"/>
      <c r="Y22" s="447"/>
      <c r="Z22" s="447"/>
      <c r="AA22" s="447"/>
      <c r="AB22" s="447"/>
      <c r="AC22" s="448"/>
      <c r="AD22" s="77"/>
      <c r="AE22" s="123"/>
      <c r="AF22" s="83"/>
      <c r="AG22" s="106">
        <v>0.34375</v>
      </c>
      <c r="AH22" s="113">
        <v>2</v>
      </c>
      <c r="AI22" s="114" t="s">
        <v>295</v>
      </c>
      <c r="AJ22" s="115" t="s">
        <v>294</v>
      </c>
      <c r="AK22" s="114" t="s">
        <v>60</v>
      </c>
      <c r="AL22" s="116" t="s">
        <v>61</v>
      </c>
      <c r="AM22" s="114" t="s">
        <v>62</v>
      </c>
      <c r="AN22" s="255" t="s">
        <v>63</v>
      </c>
    </row>
    <row r="23" spans="1:40" ht="41.25" customHeight="1" thickBot="1">
      <c r="A23" s="77"/>
      <c r="B23" s="104" t="s">
        <v>39</v>
      </c>
      <c r="C23" s="492" t="s">
        <v>249</v>
      </c>
      <c r="D23" s="493"/>
      <c r="E23" s="493"/>
      <c r="F23" s="493"/>
      <c r="G23" s="493"/>
      <c r="H23" s="493"/>
      <c r="I23" s="493"/>
      <c r="J23" s="493"/>
      <c r="K23" s="493"/>
      <c r="L23" s="493"/>
      <c r="M23" s="493"/>
      <c r="N23" s="493"/>
      <c r="O23" s="493"/>
      <c r="P23" s="517"/>
      <c r="Q23" s="515"/>
      <c r="R23" s="516"/>
      <c r="S23" s="514"/>
      <c r="T23" s="515"/>
      <c r="U23" s="516"/>
      <c r="V23" s="524"/>
      <c r="W23" s="524"/>
      <c r="X23" s="524"/>
      <c r="Y23" s="525"/>
      <c r="Z23" s="525"/>
      <c r="AA23" s="525"/>
      <c r="AB23" s="525"/>
      <c r="AC23" s="526"/>
      <c r="AD23" s="77"/>
      <c r="AE23" s="123"/>
      <c r="AF23" s="83"/>
      <c r="AG23" s="106">
        <v>0.34722222222222199</v>
      </c>
      <c r="AH23" s="117">
        <v>1</v>
      </c>
      <c r="AI23" s="118" t="s">
        <v>296</v>
      </c>
      <c r="AJ23" s="101" t="s">
        <v>294</v>
      </c>
      <c r="AK23" s="118" t="s">
        <v>64</v>
      </c>
      <c r="AL23" s="119" t="s">
        <v>65</v>
      </c>
      <c r="AM23" s="118" t="s">
        <v>66</v>
      </c>
      <c r="AN23" s="256" t="s">
        <v>67</v>
      </c>
    </row>
    <row r="24" spans="1:40" s="75" customFormat="1" ht="41.25" customHeight="1">
      <c r="A24" s="77"/>
      <c r="B24" s="104"/>
      <c r="C24" s="492"/>
      <c r="D24" s="493"/>
      <c r="E24" s="493"/>
      <c r="F24" s="493"/>
      <c r="G24" s="493"/>
      <c r="H24" s="493"/>
      <c r="I24" s="493"/>
      <c r="J24" s="493"/>
      <c r="K24" s="493"/>
      <c r="L24" s="493"/>
      <c r="M24" s="493"/>
      <c r="N24" s="493"/>
      <c r="O24" s="493"/>
      <c r="P24" s="513"/>
      <c r="Q24" s="513"/>
      <c r="R24" s="513"/>
      <c r="S24" s="527"/>
      <c r="T24" s="528"/>
      <c r="U24" s="528"/>
      <c r="V24" s="509"/>
      <c r="W24" s="510"/>
      <c r="X24" s="510"/>
      <c r="Y24" s="511"/>
      <c r="Z24" s="511"/>
      <c r="AA24" s="511"/>
      <c r="AB24" s="511"/>
      <c r="AC24" s="511"/>
      <c r="AD24" s="77"/>
      <c r="AE24" s="123"/>
      <c r="AF24" s="83"/>
      <c r="AG24" s="106">
        <v>0.35069444444444497</v>
      </c>
      <c r="AH24" s="120"/>
      <c r="AI24" s="83"/>
      <c r="AJ24" s="83"/>
      <c r="AK24" s="120"/>
      <c r="AL24" s="83"/>
      <c r="AM24" s="120"/>
      <c r="AN24" s="120"/>
    </row>
    <row r="25" spans="1:40" s="75" customFormat="1" ht="41.25" customHeight="1">
      <c r="A25" s="77"/>
      <c r="B25" s="121"/>
      <c r="C25" s="492"/>
      <c r="D25" s="493"/>
      <c r="E25" s="493"/>
      <c r="F25" s="493"/>
      <c r="G25" s="493"/>
      <c r="H25" s="493"/>
      <c r="I25" s="493"/>
      <c r="J25" s="493"/>
      <c r="K25" s="493"/>
      <c r="L25" s="493"/>
      <c r="M25" s="493"/>
      <c r="N25" s="493"/>
      <c r="O25" s="493"/>
      <c r="P25" s="513"/>
      <c r="Q25" s="513"/>
      <c r="R25" s="513"/>
      <c r="S25" s="527"/>
      <c r="T25" s="528"/>
      <c r="U25" s="528"/>
      <c r="V25" s="509"/>
      <c r="W25" s="510"/>
      <c r="X25" s="510"/>
      <c r="Y25" s="512"/>
      <c r="Z25" s="512"/>
      <c r="AA25" s="512"/>
      <c r="AB25" s="512"/>
      <c r="AC25" s="512"/>
      <c r="AD25" s="77"/>
      <c r="AE25" s="123"/>
      <c r="AF25" s="83"/>
      <c r="AG25" s="106">
        <v>0.35416666666666669</v>
      </c>
      <c r="AH25" s="120"/>
      <c r="AI25" s="83"/>
      <c r="AJ25" s="83"/>
      <c r="AK25" s="120"/>
      <c r="AL25" s="83"/>
      <c r="AM25" s="120"/>
      <c r="AN25" s="120"/>
    </row>
    <row r="26" spans="1:40" s="75" customFormat="1" ht="41.25" customHeight="1">
      <c r="A26" s="77"/>
      <c r="B26" s="121"/>
      <c r="C26" s="492"/>
      <c r="D26" s="493"/>
      <c r="E26" s="493"/>
      <c r="F26" s="493"/>
      <c r="G26" s="493"/>
      <c r="H26" s="493"/>
      <c r="I26" s="493"/>
      <c r="J26" s="493"/>
      <c r="K26" s="493"/>
      <c r="L26" s="493"/>
      <c r="M26" s="493"/>
      <c r="N26" s="493"/>
      <c r="O26" s="493"/>
      <c r="P26" s="513"/>
      <c r="Q26" s="513"/>
      <c r="R26" s="513"/>
      <c r="S26" s="527"/>
      <c r="T26" s="528"/>
      <c r="U26" s="528"/>
      <c r="V26" s="509"/>
      <c r="W26" s="510"/>
      <c r="X26" s="510"/>
      <c r="Y26" s="512"/>
      <c r="Z26" s="512"/>
      <c r="AA26" s="512"/>
      <c r="AB26" s="512"/>
      <c r="AC26" s="512"/>
      <c r="AD26" s="77"/>
      <c r="AE26" s="123"/>
      <c r="AF26" s="83"/>
      <c r="AG26" s="106">
        <v>0.35763888888888901</v>
      </c>
      <c r="AH26" s="120"/>
      <c r="AI26" s="83"/>
      <c r="AJ26" s="83"/>
      <c r="AK26" s="120"/>
      <c r="AL26" s="83"/>
      <c r="AM26" s="120"/>
      <c r="AN26" s="120"/>
    </row>
    <row r="27" spans="1:40" s="75" customFormat="1" ht="41.25" customHeight="1">
      <c r="A27" s="77"/>
      <c r="B27" s="121"/>
      <c r="C27" s="492"/>
      <c r="D27" s="493"/>
      <c r="E27" s="493"/>
      <c r="F27" s="493"/>
      <c r="G27" s="493"/>
      <c r="H27" s="493"/>
      <c r="I27" s="493"/>
      <c r="J27" s="493"/>
      <c r="K27" s="493"/>
      <c r="L27" s="493"/>
      <c r="M27" s="493"/>
      <c r="N27" s="493"/>
      <c r="O27" s="493"/>
      <c r="P27" s="513"/>
      <c r="Q27" s="513"/>
      <c r="R27" s="513"/>
      <c r="S27" s="527"/>
      <c r="T27" s="528"/>
      <c r="U27" s="528"/>
      <c r="V27" s="509"/>
      <c r="W27" s="510"/>
      <c r="X27" s="510"/>
      <c r="Y27" s="512"/>
      <c r="Z27" s="512"/>
      <c r="AA27" s="512"/>
      <c r="AB27" s="512"/>
      <c r="AC27" s="512"/>
      <c r="AD27" s="77"/>
      <c r="AE27" s="123"/>
      <c r="AF27" s="83"/>
      <c r="AG27" s="106">
        <v>0.36111111111111099</v>
      </c>
      <c r="AH27" s="83"/>
      <c r="AI27" s="83"/>
      <c r="AJ27" s="83"/>
      <c r="AK27" s="120"/>
      <c r="AL27" s="83"/>
      <c r="AM27" s="120"/>
      <c r="AN27" s="120"/>
    </row>
    <row r="28" spans="1:40" s="75" customFormat="1" ht="41.25" customHeight="1">
      <c r="A28" s="77"/>
      <c r="B28" s="258"/>
      <c r="C28" s="518"/>
      <c r="D28" s="519"/>
      <c r="E28" s="519"/>
      <c r="F28" s="519"/>
      <c r="G28" s="519"/>
      <c r="H28" s="519"/>
      <c r="I28" s="519"/>
      <c r="J28" s="519"/>
      <c r="K28" s="519"/>
      <c r="L28" s="519"/>
      <c r="M28" s="519"/>
      <c r="N28" s="519"/>
      <c r="O28" s="519"/>
      <c r="P28" s="520"/>
      <c r="Q28" s="520"/>
      <c r="R28" s="520"/>
      <c r="S28" s="521"/>
      <c r="T28" s="522"/>
      <c r="U28" s="522"/>
      <c r="V28" s="506"/>
      <c r="W28" s="507"/>
      <c r="X28" s="507"/>
      <c r="Y28" s="508"/>
      <c r="Z28" s="508"/>
      <c r="AA28" s="508"/>
      <c r="AB28" s="508"/>
      <c r="AC28" s="508"/>
      <c r="AD28" s="77"/>
      <c r="AE28" s="123"/>
      <c r="AF28" s="83"/>
      <c r="AG28" s="106">
        <v>0.36458333333333398</v>
      </c>
      <c r="AH28" s="83"/>
      <c r="AI28" s="83"/>
      <c r="AJ28" s="83"/>
      <c r="AK28" s="120"/>
      <c r="AL28" s="83"/>
      <c r="AM28" s="120"/>
      <c r="AN28" s="120"/>
    </row>
    <row r="29" spans="1:40" ht="41.25" customHeight="1">
      <c r="A29" s="77"/>
      <c r="B29" s="264"/>
      <c r="C29" s="450"/>
      <c r="D29" s="451"/>
      <c r="E29" s="451"/>
      <c r="F29" s="451"/>
      <c r="G29" s="451"/>
      <c r="H29" s="451"/>
      <c r="I29" s="451"/>
      <c r="J29" s="451"/>
      <c r="K29" s="451"/>
      <c r="L29" s="451"/>
      <c r="M29" s="451"/>
      <c r="N29" s="451"/>
      <c r="O29" s="452"/>
      <c r="P29" s="455"/>
      <c r="Q29" s="453"/>
      <c r="R29" s="453"/>
      <c r="S29" s="453"/>
      <c r="T29" s="453"/>
      <c r="U29" s="454"/>
      <c r="V29" s="453"/>
      <c r="W29" s="453"/>
      <c r="X29" s="454"/>
      <c r="Y29" s="523"/>
      <c r="Z29" s="523"/>
      <c r="AA29" s="523"/>
      <c r="AB29" s="523"/>
      <c r="AC29" s="523"/>
      <c r="AD29" s="77"/>
      <c r="AE29" s="123"/>
      <c r="AF29" s="83"/>
      <c r="AG29" s="106">
        <v>0.36805555555555602</v>
      </c>
      <c r="AH29" s="83"/>
      <c r="AI29" s="83"/>
      <c r="AJ29" s="83"/>
      <c r="AK29" s="83"/>
      <c r="AL29" s="83"/>
      <c r="AM29" s="83"/>
      <c r="AN29" s="83"/>
    </row>
    <row r="30" spans="1:40" ht="8.25" customHeight="1">
      <c r="A30" s="77"/>
      <c r="B30" s="122"/>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3"/>
      <c r="AF30" s="83"/>
      <c r="AG30" s="106">
        <v>0.37152777777777801</v>
      </c>
      <c r="AH30" s="83"/>
      <c r="AI30" s="83"/>
      <c r="AJ30" s="83"/>
      <c r="AK30" s="83"/>
      <c r="AL30" s="83"/>
      <c r="AM30" s="83"/>
      <c r="AN30" s="83"/>
    </row>
    <row r="31" spans="1:40" ht="15.75" customHeight="1">
      <c r="A31" s="77"/>
      <c r="B31" s="418" t="s">
        <v>287</v>
      </c>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20"/>
      <c r="AD31" s="77"/>
      <c r="AE31" s="123"/>
      <c r="AF31" s="83"/>
      <c r="AG31" s="106">
        <v>0.375</v>
      </c>
      <c r="AH31" s="83"/>
      <c r="AI31" s="83"/>
      <c r="AJ31" s="83"/>
      <c r="AK31" s="83"/>
      <c r="AL31" s="83"/>
      <c r="AM31" s="83"/>
      <c r="AN31" s="83"/>
    </row>
    <row r="32" spans="1:40" ht="15.75" customHeight="1">
      <c r="A32" s="77"/>
      <c r="B32" s="421" t="s">
        <v>288</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3"/>
      <c r="AD32" s="77"/>
      <c r="AE32" s="123"/>
      <c r="AF32" s="83"/>
      <c r="AG32" s="106">
        <v>0.37847222222222299</v>
      </c>
      <c r="AH32" s="83"/>
      <c r="AI32" s="83"/>
      <c r="AJ32" s="83"/>
      <c r="AK32" s="83"/>
      <c r="AL32" s="83"/>
      <c r="AM32" s="83"/>
      <c r="AN32" s="83"/>
    </row>
    <row r="33" spans="1:40" ht="15.75" customHeight="1">
      <c r="A33" s="77"/>
      <c r="B33" s="122"/>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77"/>
      <c r="AE33" s="123"/>
      <c r="AF33" s="83"/>
      <c r="AG33" s="106">
        <v>0.38194444444444497</v>
      </c>
      <c r="AH33" s="83"/>
      <c r="AI33" s="83"/>
      <c r="AJ33" s="83"/>
      <c r="AK33" s="83"/>
      <c r="AL33" s="83"/>
      <c r="AM33" s="83"/>
      <c r="AN33" s="83"/>
    </row>
    <row r="34" spans="1:40" ht="15.75" customHeight="1">
      <c r="A34" s="77"/>
      <c r="B34" s="122"/>
      <c r="C34" s="77"/>
      <c r="D34" s="77"/>
      <c r="E34" s="77"/>
      <c r="F34" s="77"/>
      <c r="G34" s="77"/>
      <c r="H34" s="77"/>
      <c r="I34" s="77"/>
      <c r="J34" s="77"/>
      <c r="K34" s="77"/>
      <c r="L34" s="77"/>
      <c r="M34" s="75"/>
      <c r="N34" s="75"/>
      <c r="O34" s="75"/>
      <c r="P34" s="77"/>
      <c r="Q34" s="77"/>
      <c r="R34" s="77"/>
      <c r="S34" s="77"/>
      <c r="T34" s="77"/>
      <c r="U34" s="77"/>
      <c r="V34" s="77"/>
      <c r="W34" s="77"/>
      <c r="X34" s="77"/>
      <c r="Y34" s="77"/>
      <c r="Z34" s="77"/>
      <c r="AA34" s="77"/>
      <c r="AB34" s="77"/>
      <c r="AC34" s="77"/>
      <c r="AD34" s="77"/>
      <c r="AE34" s="123"/>
      <c r="AF34" s="83"/>
      <c r="AG34" s="106">
        <v>0.38541666666666702</v>
      </c>
      <c r="AH34" s="83"/>
      <c r="AI34" s="83"/>
      <c r="AJ34" s="83"/>
      <c r="AK34" s="83"/>
      <c r="AL34" s="83"/>
      <c r="AM34" s="83"/>
      <c r="AN34" s="83"/>
    </row>
    <row r="35" spans="1:40" ht="15.75" customHeight="1">
      <c r="A35" s="5"/>
      <c r="B35" s="122"/>
      <c r="C35" s="77"/>
      <c r="D35" s="77"/>
      <c r="E35" s="77"/>
      <c r="F35" s="77"/>
      <c r="G35" s="77"/>
      <c r="H35" s="77"/>
      <c r="I35" s="77"/>
      <c r="J35" s="77"/>
      <c r="K35" s="77"/>
      <c r="L35" s="77"/>
      <c r="M35" s="75"/>
      <c r="N35" s="75"/>
      <c r="O35" s="75"/>
      <c r="P35" s="77"/>
      <c r="Q35" s="77"/>
      <c r="R35" s="5"/>
      <c r="S35" s="5"/>
      <c r="T35" s="5"/>
      <c r="U35" s="5"/>
      <c r="V35" s="5"/>
      <c r="W35" s="5"/>
      <c r="X35" s="5"/>
      <c r="Y35" s="5"/>
      <c r="Z35" s="5"/>
      <c r="AA35" s="5"/>
      <c r="AB35" s="5"/>
      <c r="AC35" s="5"/>
      <c r="AD35" s="5"/>
      <c r="AE35" s="8"/>
      <c r="AG35" s="106">
        <v>0.38888888888889001</v>
      </c>
    </row>
    <row r="36" spans="1:40" ht="15.75" customHeight="1">
      <c r="A36" s="5"/>
      <c r="B36" s="122"/>
      <c r="C36" s="77"/>
      <c r="D36" s="77"/>
      <c r="E36" s="77"/>
      <c r="F36" s="77"/>
      <c r="G36" s="77"/>
      <c r="H36" s="77"/>
      <c r="I36" s="77"/>
      <c r="J36" s="77"/>
      <c r="K36" s="77"/>
      <c r="L36" s="77"/>
      <c r="M36" s="75"/>
      <c r="N36" s="75"/>
      <c r="O36" s="75"/>
      <c r="P36" s="77"/>
      <c r="Q36" s="77"/>
      <c r="R36" s="5"/>
      <c r="S36" s="5"/>
      <c r="T36" s="5"/>
      <c r="U36" s="5"/>
      <c r="V36" s="5"/>
      <c r="W36" s="5"/>
      <c r="X36" s="5"/>
      <c r="Y36" s="5"/>
      <c r="Z36" s="5"/>
      <c r="AA36" s="5"/>
      <c r="AB36" s="5"/>
      <c r="AC36" s="5"/>
      <c r="AD36" s="5"/>
      <c r="AE36" s="8"/>
      <c r="AG36" s="106">
        <v>0.39236111111111199</v>
      </c>
    </row>
    <row r="37" spans="1:40" ht="15.75" customHeight="1">
      <c r="A37" s="5"/>
      <c r="B37" s="122"/>
      <c r="C37" s="77"/>
      <c r="D37" s="77"/>
      <c r="E37" s="77"/>
      <c r="F37" s="77"/>
      <c r="G37" s="77"/>
      <c r="H37" s="77"/>
      <c r="I37" s="77"/>
      <c r="J37" s="77"/>
      <c r="K37" s="77"/>
      <c r="L37" s="77"/>
      <c r="M37" s="75"/>
      <c r="N37" s="75"/>
      <c r="O37" s="75"/>
      <c r="P37" s="77"/>
      <c r="Q37" s="77"/>
      <c r="R37" s="5"/>
      <c r="S37" s="5"/>
      <c r="T37" s="5"/>
      <c r="U37" s="5"/>
      <c r="V37" s="5"/>
      <c r="W37" s="5"/>
      <c r="X37" s="5"/>
      <c r="Y37" s="5"/>
      <c r="Z37" s="5"/>
      <c r="AA37" s="5"/>
      <c r="AB37" s="5"/>
      <c r="AC37" s="5"/>
      <c r="AD37" s="5"/>
      <c r="AE37" s="8"/>
      <c r="AG37" s="106">
        <v>0.39583333333333398</v>
      </c>
    </row>
    <row r="38" spans="1:40" ht="15.75" customHeight="1">
      <c r="A38" s="5"/>
      <c r="B38" s="122"/>
      <c r="C38" s="77"/>
      <c r="D38" s="77"/>
      <c r="E38" s="77"/>
      <c r="F38" s="77"/>
      <c r="G38" s="77"/>
      <c r="H38" s="77"/>
      <c r="I38" s="77"/>
      <c r="J38" s="77"/>
      <c r="K38" s="77"/>
      <c r="L38" s="77"/>
      <c r="M38" s="75"/>
      <c r="N38" s="75"/>
      <c r="O38" s="75"/>
      <c r="P38" s="77"/>
      <c r="Q38" s="77"/>
      <c r="R38" s="5"/>
      <c r="S38" s="5"/>
      <c r="T38" s="5"/>
      <c r="U38" s="5"/>
      <c r="V38" s="5"/>
      <c r="W38" s="5"/>
      <c r="X38" s="5"/>
      <c r="Y38" s="5"/>
      <c r="Z38" s="5"/>
      <c r="AA38" s="5"/>
      <c r="AB38" s="5"/>
      <c r="AC38" s="5"/>
      <c r="AD38" s="5"/>
      <c r="AE38" s="8"/>
      <c r="AG38" s="106">
        <v>0.39930555555555602</v>
      </c>
    </row>
    <row r="39" spans="1:40" ht="15.75" customHeight="1">
      <c r="A39" s="5"/>
      <c r="B39" s="122"/>
      <c r="C39" s="77"/>
      <c r="D39" s="77"/>
      <c r="E39" s="77"/>
      <c r="F39" s="77"/>
      <c r="G39" s="77"/>
      <c r="H39" s="77"/>
      <c r="I39" s="77"/>
      <c r="J39" s="77"/>
      <c r="K39" s="77"/>
      <c r="L39" s="77"/>
      <c r="M39" s="75"/>
      <c r="N39" s="75"/>
      <c r="O39" s="75"/>
      <c r="P39" s="77"/>
      <c r="Q39" s="77"/>
      <c r="R39" s="5"/>
      <c r="S39" s="5"/>
      <c r="T39" s="5"/>
      <c r="U39" s="5"/>
      <c r="V39" s="5"/>
      <c r="W39" s="5"/>
      <c r="X39" s="5"/>
      <c r="Y39" s="5"/>
      <c r="Z39" s="5"/>
      <c r="AA39" s="5"/>
      <c r="AB39" s="5"/>
      <c r="AC39" s="5"/>
      <c r="AD39" s="5"/>
      <c r="AE39" s="8"/>
      <c r="AG39" s="106">
        <v>0.40277777777777901</v>
      </c>
    </row>
    <row r="40" spans="1:40" ht="15.75" customHeight="1">
      <c r="A40" s="5"/>
      <c r="B40" s="122"/>
      <c r="C40" s="77"/>
      <c r="D40" s="77"/>
      <c r="E40" s="77"/>
      <c r="F40" s="77"/>
      <c r="G40" s="77"/>
      <c r="H40" s="77"/>
      <c r="I40" s="77"/>
      <c r="J40" s="77"/>
      <c r="K40" s="77"/>
      <c r="L40" s="77"/>
      <c r="M40" s="75"/>
      <c r="N40" s="75"/>
      <c r="O40" s="75"/>
      <c r="P40" s="77"/>
      <c r="Q40" s="77"/>
      <c r="R40" s="5"/>
      <c r="S40" s="5"/>
      <c r="T40" s="5"/>
      <c r="U40" s="5"/>
      <c r="V40" s="5"/>
      <c r="W40" s="5"/>
      <c r="X40" s="5"/>
      <c r="Y40" s="5"/>
      <c r="Z40" s="5"/>
      <c r="AA40" s="5"/>
      <c r="AB40" s="5"/>
      <c r="AC40" s="5"/>
      <c r="AD40" s="5"/>
      <c r="AE40" s="8"/>
      <c r="AG40" s="106">
        <v>0.406250000000001</v>
      </c>
    </row>
    <row r="41" spans="1:40" ht="15.75" customHeight="1">
      <c r="A41" s="5"/>
      <c r="B41" s="122"/>
      <c r="C41" s="77"/>
      <c r="D41" s="77"/>
      <c r="E41" s="77"/>
      <c r="F41" s="77"/>
      <c r="G41" s="77"/>
      <c r="H41" s="77"/>
      <c r="I41" s="77"/>
      <c r="J41" s="77"/>
      <c r="K41" s="77"/>
      <c r="L41" s="77"/>
      <c r="M41" s="75"/>
      <c r="N41" s="75"/>
      <c r="O41" s="75"/>
      <c r="P41" s="77"/>
      <c r="Q41" s="77"/>
      <c r="R41" s="5"/>
      <c r="S41" s="5"/>
      <c r="T41" s="5"/>
      <c r="U41" s="5"/>
      <c r="V41" s="5"/>
      <c r="W41" s="5"/>
      <c r="X41" s="5"/>
      <c r="Y41" s="5"/>
      <c r="Z41" s="5"/>
      <c r="AA41" s="5"/>
      <c r="AB41" s="5"/>
      <c r="AC41" s="5"/>
      <c r="AD41" s="5"/>
      <c r="AE41" s="8"/>
      <c r="AG41" s="106">
        <v>0.40972222222222299</v>
      </c>
    </row>
    <row r="42" spans="1:40" ht="15.75" customHeight="1">
      <c r="A42" s="5"/>
      <c r="B42" s="122"/>
      <c r="C42" s="77"/>
      <c r="D42" s="77"/>
      <c r="E42" s="77"/>
      <c r="F42" s="77"/>
      <c r="G42" s="77"/>
      <c r="H42" s="77"/>
      <c r="I42" s="77"/>
      <c r="J42" s="77"/>
      <c r="K42" s="77"/>
      <c r="L42" s="77"/>
      <c r="M42" s="75"/>
      <c r="N42" s="75"/>
      <c r="O42" s="75"/>
      <c r="P42" s="77"/>
      <c r="Q42" s="77"/>
      <c r="R42" s="5"/>
      <c r="S42" s="5"/>
      <c r="T42" s="5"/>
      <c r="U42" s="5"/>
      <c r="V42" s="5"/>
      <c r="W42" s="5"/>
      <c r="X42" s="5"/>
      <c r="Y42" s="5"/>
      <c r="Z42" s="5"/>
      <c r="AA42" s="5"/>
      <c r="AB42" s="5"/>
      <c r="AC42" s="5"/>
      <c r="AD42" s="5"/>
      <c r="AE42" s="8"/>
      <c r="AG42" s="106">
        <v>0.41319444444444497</v>
      </c>
    </row>
    <row r="43" spans="1:40" ht="15.75" customHeight="1">
      <c r="A43" s="5"/>
      <c r="B43" s="122"/>
      <c r="C43" s="77"/>
      <c r="D43" s="77"/>
      <c r="E43" s="77"/>
      <c r="F43" s="77"/>
      <c r="G43" s="77"/>
      <c r="H43" s="77"/>
      <c r="I43" s="77"/>
      <c r="J43" s="77"/>
      <c r="K43" s="77"/>
      <c r="L43" s="77"/>
      <c r="M43" s="75"/>
      <c r="N43" s="75"/>
      <c r="O43" s="75"/>
      <c r="P43" s="77"/>
      <c r="Q43" s="77"/>
      <c r="R43" s="5"/>
      <c r="S43" s="5"/>
      <c r="T43" s="5"/>
      <c r="U43" s="5"/>
      <c r="V43" s="5"/>
      <c r="W43" s="5"/>
      <c r="X43" s="5"/>
      <c r="Y43" s="5"/>
      <c r="Z43" s="5"/>
      <c r="AA43" s="5"/>
      <c r="AB43" s="5"/>
      <c r="AC43" s="5"/>
      <c r="AD43" s="5"/>
      <c r="AE43" s="8"/>
      <c r="AG43" s="106">
        <v>0.41666666666666802</v>
      </c>
    </row>
    <row r="44" spans="1:40" ht="15.75" customHeight="1">
      <c r="A44" s="5"/>
      <c r="B44" s="122"/>
      <c r="C44" s="77"/>
      <c r="D44" s="77"/>
      <c r="E44" s="77"/>
      <c r="F44" s="77"/>
      <c r="G44" s="77"/>
      <c r="H44" s="77"/>
      <c r="I44" s="77"/>
      <c r="J44" s="77"/>
      <c r="K44" s="77"/>
      <c r="L44" s="77"/>
      <c r="M44" s="75"/>
      <c r="N44" s="75"/>
      <c r="O44" s="75"/>
      <c r="P44" s="77"/>
      <c r="Q44" s="77"/>
      <c r="R44" s="5"/>
      <c r="S44" s="5"/>
      <c r="T44" s="5"/>
      <c r="U44" s="5"/>
      <c r="V44" s="5"/>
      <c r="W44" s="5"/>
      <c r="X44" s="5"/>
      <c r="Y44" s="5"/>
      <c r="Z44" s="5"/>
      <c r="AA44" s="5"/>
      <c r="AB44" s="5"/>
      <c r="AC44" s="5"/>
      <c r="AD44" s="5"/>
      <c r="AE44" s="8"/>
      <c r="AG44" s="106">
        <v>0.42013888888889001</v>
      </c>
    </row>
    <row r="45" spans="1:40" ht="15.75" customHeight="1">
      <c r="A45" s="5"/>
      <c r="B45" s="122"/>
      <c r="C45" s="77"/>
      <c r="D45" s="77"/>
      <c r="E45" s="77"/>
      <c r="F45" s="77"/>
      <c r="G45" s="77"/>
      <c r="H45" s="77"/>
      <c r="I45" s="77"/>
      <c r="J45" s="77"/>
      <c r="K45" s="77"/>
      <c r="L45" s="77"/>
      <c r="M45" s="75"/>
      <c r="N45" s="75"/>
      <c r="O45" s="75"/>
      <c r="P45" s="77"/>
      <c r="Q45" s="77"/>
      <c r="R45" s="5"/>
      <c r="S45" s="5"/>
      <c r="T45" s="5"/>
      <c r="U45" s="5"/>
      <c r="V45" s="5"/>
      <c r="W45" s="5"/>
      <c r="X45" s="5"/>
      <c r="Y45" s="5"/>
      <c r="Z45" s="5"/>
      <c r="AA45" s="5"/>
      <c r="AB45" s="5"/>
      <c r="AC45" s="5"/>
      <c r="AD45" s="5"/>
      <c r="AE45" s="8"/>
      <c r="AG45" s="106">
        <v>0.42361111111111199</v>
      </c>
    </row>
    <row r="46" spans="1:40" ht="15.75" customHeight="1">
      <c r="A46" s="5"/>
      <c r="B46" s="122"/>
      <c r="C46" s="77"/>
      <c r="D46" s="77"/>
      <c r="E46" s="77"/>
      <c r="F46" s="77"/>
      <c r="G46" s="77"/>
      <c r="H46" s="77"/>
      <c r="I46" s="77"/>
      <c r="J46" s="77"/>
      <c r="K46" s="77"/>
      <c r="L46" s="77"/>
      <c r="M46" s="75"/>
      <c r="N46" s="75"/>
      <c r="O46" s="75"/>
      <c r="P46" s="77"/>
      <c r="Q46" s="77"/>
      <c r="R46" s="5"/>
      <c r="S46" s="5"/>
      <c r="T46" s="5"/>
      <c r="U46" s="5"/>
      <c r="V46" s="5"/>
      <c r="W46" s="5"/>
      <c r="X46" s="5"/>
      <c r="Y46" s="5"/>
      <c r="Z46" s="5"/>
      <c r="AA46" s="5"/>
      <c r="AB46" s="5"/>
      <c r="AC46" s="5"/>
      <c r="AD46" s="5"/>
      <c r="AE46" s="8"/>
      <c r="AG46" s="106">
        <v>0.42708333333333398</v>
      </c>
    </row>
    <row r="47" spans="1:40" ht="15.75" customHeight="1">
      <c r="A47" s="5"/>
      <c r="B47" s="122"/>
      <c r="C47" s="77"/>
      <c r="D47" s="77"/>
      <c r="E47" s="77"/>
      <c r="F47" s="77"/>
      <c r="G47" s="77"/>
      <c r="H47" s="77"/>
      <c r="I47" s="77"/>
      <c r="J47" s="77"/>
      <c r="K47" s="77"/>
      <c r="L47" s="77"/>
      <c r="M47" s="75"/>
      <c r="N47" s="75"/>
      <c r="O47" s="75"/>
      <c r="P47" s="77"/>
      <c r="Q47" s="77"/>
      <c r="R47" s="5"/>
      <c r="S47" s="5"/>
      <c r="T47" s="5"/>
      <c r="U47" s="5"/>
      <c r="V47" s="5"/>
      <c r="W47" s="5"/>
      <c r="X47" s="5"/>
      <c r="Y47" s="5"/>
      <c r="Z47" s="5"/>
      <c r="AA47" s="5"/>
      <c r="AB47" s="5"/>
      <c r="AC47" s="5"/>
      <c r="AD47" s="5"/>
      <c r="AE47" s="8"/>
      <c r="AG47" s="106">
        <v>0.43055555555555702</v>
      </c>
    </row>
    <row r="48" spans="1:40" ht="15.75" customHeight="1">
      <c r="A48" s="5"/>
      <c r="B48" s="122"/>
      <c r="C48" s="77"/>
      <c r="D48" s="77"/>
      <c r="E48" s="77"/>
      <c r="F48" s="77"/>
      <c r="G48" s="77"/>
      <c r="H48" s="77"/>
      <c r="I48" s="77"/>
      <c r="J48" s="77"/>
      <c r="K48" s="77"/>
      <c r="L48" s="77"/>
      <c r="M48" s="75"/>
      <c r="N48" s="75"/>
      <c r="O48" s="75"/>
      <c r="P48" s="77"/>
      <c r="Q48" s="77"/>
      <c r="R48" s="5"/>
      <c r="S48" s="5"/>
      <c r="T48" s="5"/>
      <c r="U48" s="5"/>
      <c r="V48" s="5"/>
      <c r="W48" s="5"/>
      <c r="X48" s="5"/>
      <c r="Y48" s="5"/>
      <c r="Z48" s="5"/>
      <c r="AA48" s="5"/>
      <c r="AB48" s="5"/>
      <c r="AC48" s="5"/>
      <c r="AD48" s="5"/>
      <c r="AE48" s="8"/>
      <c r="AG48" s="106">
        <v>0.43402777777777901</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0.45486111111111199</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0.45833333333333498</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0.46180555555555702</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0.46527777777777901</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0.47222222222222399</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0.47569444444444597</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0.47916666666666802</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0.48263888888889001</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0.48611111111111299</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0.48958333333333498</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6">
        <v>0.49305555555555702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6">
        <v>0.49652777777777901</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6">
        <v>0.500000000000002</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6">
        <v>0.50347222222222399</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6">
        <v>0.50694444444444597</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6">
        <v>0.51041666666666896</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6">
        <v>0.51388888888889095</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6">
        <v>0.51736111111111305</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6">
        <v>0.52083333333333504</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6">
        <v>0.52430555555555802</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6">
        <v>0.52777777777778001</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6">
        <v>0.531250000000002</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6">
        <v>0.53472222222222399</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6">
        <v>0.53819444444444697</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6">
        <v>0.54166666666666896</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6">
        <v>0.54513888888889095</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6">
        <v>0.54861111111111305</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6">
        <v>0.55208333333333603</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6">
        <v>0.55555555555555802</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6">
        <v>0.55902777777778001</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6">
        <v>0.562500000000003</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6">
        <v>0.56597222222222499</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6">
        <v>0.56944444444444697</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6">
        <v>0.57291666666666896</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6">
        <v>0.57638888888889195</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6">
        <v>0.57986111111111405</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6">
        <v>0.58333333333333603</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6">
        <v>0.58680555555555802</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6">
        <v>0.59027777777778101</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6">
        <v>0.593750000000003</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6">
        <v>0.59722222222222499</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6">
        <v>0.60069444444444697</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6">
        <v>0.60416666666666996</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6">
        <v>0.60763888888889195</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6">
        <v>0.61111111111111405</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6">
        <v>0.61458333333333603</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6">
        <v>0.61805555555555902</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6">
        <v>0.62152777777778101</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6">
        <v>0.625000000000003</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6">
        <v>0.62847222222222598</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6">
        <v>0.63194444444444797</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6">
        <v>0.63541666666666996</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6">
        <v>0.63888888888889195</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6">
        <v>0.64236111111111505</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6">
        <v>0.64583333333333703</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6">
        <v>0.64930555555555902</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6">
        <v>0.65277777777778101</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6">
        <v>0.656250000000004</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6">
        <v>0.65972222222222598</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6">
        <v>0.66319444444444797</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6">
        <v>0.66666666666666996</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6">
        <v>0.67013888888889295</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6">
        <v>0.67361111111111505</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6">
        <v>0.67708333333333703</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6">
        <v>0.68055555555556002</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6">
        <v>0.68402777777778201</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6">
        <v>0.687500000000004</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6">
        <v>0.69097222222222598</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6">
        <v>0.69444444444444897</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6">
        <v>0.69791666666667096</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6">
        <v>0.70138888888889295</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6">
        <v>0.70486111111111505</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6">
        <v>0.70833333333333803</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6">
        <v>0.71180555555556002</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6">
        <v>0.71527777777778201</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6">
        <v>0.718750000000004</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6">
        <v>0.72222222222222698</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6">
        <v>0.72569444444444897</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6">
        <v>0.72916666666667096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6">
        <v>0.73263888888889395</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6">
        <v>0.73611111111111605</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6">
        <v>0.73958333333333803</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6">
        <v>0.74305555555556002</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106">
        <v>0.74652777777778301</v>
      </c>
    </row>
    <row r="139" spans="1:33"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106">
        <v>0.750000000000005</v>
      </c>
    </row>
    <row r="140" spans="1:33"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G140" s="106">
        <v>0.75347222222222698</v>
      </c>
    </row>
    <row r="141" spans="1:33">
      <c r="A141" s="5"/>
      <c r="AD141" s="5"/>
      <c r="AG141" s="106">
        <v>0.75694444444444897</v>
      </c>
    </row>
    <row r="142" spans="1:33">
      <c r="AG142" s="106">
        <v>0.76041666666667196</v>
      </c>
    </row>
    <row r="143" spans="1:33">
      <c r="AG143" s="106">
        <v>0.76388888888889395</v>
      </c>
    </row>
    <row r="144" spans="1:33">
      <c r="AG144" s="106">
        <v>0.76736111111111605</v>
      </c>
    </row>
    <row r="145" spans="33:33">
      <c r="AG145" s="106">
        <v>0.77083333333333803</v>
      </c>
    </row>
    <row r="146" spans="33:33">
      <c r="AG146" s="106">
        <v>0.77430555555556102</v>
      </c>
    </row>
    <row r="147" spans="33:33">
      <c r="AG147" s="106">
        <v>0.77777777777778301</v>
      </c>
    </row>
    <row r="148" spans="33:33">
      <c r="AG148" s="106">
        <v>0.781250000000005</v>
      </c>
    </row>
    <row r="149" spans="33:33">
      <c r="AG149" s="106">
        <v>0.78472222222222798</v>
      </c>
    </row>
    <row r="150" spans="33:33">
      <c r="AG150" s="106">
        <v>0.78819444444444997</v>
      </c>
    </row>
    <row r="151" spans="33:33">
      <c r="AG151" s="106">
        <v>0.79166666666667196</v>
      </c>
    </row>
    <row r="152" spans="33:33">
      <c r="AG152" s="106"/>
    </row>
  </sheetData>
  <sheetProtection sheet="1" objects="1" scenarios="1" formatCells="0"/>
  <mergeCells count="87">
    <mergeCell ref="C28:O28"/>
    <mergeCell ref="P28:R28"/>
    <mergeCell ref="S28:U28"/>
    <mergeCell ref="Y29:AC29"/>
    <mergeCell ref="V23:X23"/>
    <mergeCell ref="V29:X29"/>
    <mergeCell ref="Y23:AC23"/>
    <mergeCell ref="S25:U25"/>
    <mergeCell ref="S26:U26"/>
    <mergeCell ref="C24:O24"/>
    <mergeCell ref="P24:R24"/>
    <mergeCell ref="S24:U24"/>
    <mergeCell ref="C27:O27"/>
    <mergeCell ref="P27:R27"/>
    <mergeCell ref="S27:U27"/>
    <mergeCell ref="C26:O26"/>
    <mergeCell ref="P26:R26"/>
    <mergeCell ref="C25:O25"/>
    <mergeCell ref="P25:R25"/>
    <mergeCell ref="V22:X22"/>
    <mergeCell ref="Y22:AC22"/>
    <mergeCell ref="C22:O22"/>
    <mergeCell ref="C23:O23"/>
    <mergeCell ref="S23:U23"/>
    <mergeCell ref="P22:R22"/>
    <mergeCell ref="P23:R23"/>
    <mergeCell ref="S22:U22"/>
    <mergeCell ref="V28:X28"/>
    <mergeCell ref="Y28:AC28"/>
    <mergeCell ref="V24:X24"/>
    <mergeCell ref="Y24:AC24"/>
    <mergeCell ref="V25:X25"/>
    <mergeCell ref="Y25:AC25"/>
    <mergeCell ref="V27:X27"/>
    <mergeCell ref="Y27:AC27"/>
    <mergeCell ref="V26:X26"/>
    <mergeCell ref="Y26:AC26"/>
    <mergeCell ref="C21:O21"/>
    <mergeCell ref="Y20:AC20"/>
    <mergeCell ref="S19:U19"/>
    <mergeCell ref="S18:U18"/>
    <mergeCell ref="V18:X18"/>
    <mergeCell ref="Y18:AC18"/>
    <mergeCell ref="V19:X19"/>
    <mergeCell ref="S21:U21"/>
    <mergeCell ref="V21:X21"/>
    <mergeCell ref="C19:O19"/>
    <mergeCell ref="S20:U20"/>
    <mergeCell ref="P20:R20"/>
    <mergeCell ref="P21:R21"/>
    <mergeCell ref="B13:C14"/>
    <mergeCell ref="E13:U13"/>
    <mergeCell ref="E14:U14"/>
    <mergeCell ref="R11:U11"/>
    <mergeCell ref="S16:U17"/>
    <mergeCell ref="B3:AC3"/>
    <mergeCell ref="R10:U10"/>
    <mergeCell ref="E11:I11"/>
    <mergeCell ref="B6:C6"/>
    <mergeCell ref="B7:C7"/>
    <mergeCell ref="B10:C11"/>
    <mergeCell ref="D6:AC6"/>
    <mergeCell ref="Y13:AC14"/>
    <mergeCell ref="V13:X14"/>
    <mergeCell ref="V10:X11"/>
    <mergeCell ref="Y10:AC11"/>
    <mergeCell ref="D7:AC7"/>
    <mergeCell ref="M11:P11"/>
    <mergeCell ref="E10:I10"/>
    <mergeCell ref="M10:P10"/>
    <mergeCell ref="J10:K11"/>
    <mergeCell ref="B31:AC31"/>
    <mergeCell ref="B32:AC32"/>
    <mergeCell ref="B16:O17"/>
    <mergeCell ref="Y19:AC19"/>
    <mergeCell ref="P16:R17"/>
    <mergeCell ref="P18:R18"/>
    <mergeCell ref="P19:R19"/>
    <mergeCell ref="B18:O18"/>
    <mergeCell ref="V16:X17"/>
    <mergeCell ref="Y16:AC17"/>
    <mergeCell ref="Y21:AC21"/>
    <mergeCell ref="V20:X20"/>
    <mergeCell ref="C29:O29"/>
    <mergeCell ref="S29:U29"/>
    <mergeCell ref="P29:R29"/>
    <mergeCell ref="C20:O20"/>
  </mergeCells>
  <phoneticPr fontId="1"/>
  <dataValidations count="2">
    <dataValidation type="list" allowBlank="1" showInputMessage="1" showErrorMessage="1" sqref="V19:V28 P19:P28 S19:S28 P29:X29" xr:uid="{00000000-0002-0000-0300-000000000000}">
      <formula1>$AH$19:$AH$23</formula1>
    </dataValidation>
    <dataValidation type="list" allowBlank="1" showInputMessage="1" showErrorMessage="1" sqref="M10 R11:U11 M11:P11 R10" xr:uid="{00000000-0002-0000-0300-000001000000}">
      <formula1>$AG$17:$AG$149</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dimension ref="A1:AL93"/>
  <sheetViews>
    <sheetView showGridLines="0" zoomScaleNormal="100" workbookViewId="0">
      <selection activeCell="Y13" sqref="Y13:AC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109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476" t="s">
        <v>233</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82" t="s">
        <v>27</v>
      </c>
      <c r="C6" s="482"/>
      <c r="D6" s="484" t="str">
        <f>IF(ISBLANK(シート1!E5),"",シート1!E5)</f>
        <v>専門Ⅱ　Ｃコース</v>
      </c>
      <c r="E6" s="484"/>
      <c r="F6" s="484"/>
      <c r="G6" s="484"/>
      <c r="H6" s="484"/>
      <c r="I6" s="484"/>
      <c r="J6" s="484"/>
      <c r="K6" s="484"/>
      <c r="L6" s="484"/>
      <c r="M6" s="484"/>
      <c r="N6" s="484"/>
      <c r="O6" s="484"/>
      <c r="P6" s="484"/>
      <c r="Q6" s="484"/>
      <c r="R6" s="484"/>
      <c r="S6" s="484"/>
      <c r="T6" s="484"/>
      <c r="U6" s="484"/>
      <c r="V6" s="484"/>
      <c r="W6" s="484"/>
      <c r="X6" s="484"/>
      <c r="Y6" s="484"/>
      <c r="Z6" s="484"/>
      <c r="AA6" s="484"/>
      <c r="AB6" s="484"/>
      <c r="AC6" s="485"/>
      <c r="AE6" s="77"/>
      <c r="AF6" s="75" t="s">
        <v>137</v>
      </c>
    </row>
    <row r="7" spans="1:38" s="75" customFormat="1" ht="32.1" customHeight="1">
      <c r="A7" s="80"/>
      <c r="B7" s="483" t="s">
        <v>242</v>
      </c>
      <c r="C7" s="483"/>
      <c r="D7" s="465" t="str">
        <f>'シート2-①'!D7:AC7</f>
        <v>①介護保険制度及び地域包括ケアシステムの今後の展開</v>
      </c>
      <c r="E7" s="465"/>
      <c r="F7" s="465"/>
      <c r="G7" s="465"/>
      <c r="H7" s="465"/>
      <c r="I7" s="465"/>
      <c r="J7" s="465"/>
      <c r="K7" s="465"/>
      <c r="L7" s="465"/>
      <c r="M7" s="465"/>
      <c r="N7" s="465"/>
      <c r="O7" s="465"/>
      <c r="P7" s="465"/>
      <c r="Q7" s="465"/>
      <c r="R7" s="465"/>
      <c r="S7" s="465"/>
      <c r="T7" s="465"/>
      <c r="U7" s="465"/>
      <c r="V7" s="465"/>
      <c r="W7" s="465"/>
      <c r="X7" s="465"/>
      <c r="Y7" s="465"/>
      <c r="Z7" s="465"/>
      <c r="AA7" s="465"/>
      <c r="AB7" s="465"/>
      <c r="AC7" s="466"/>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412" t="s">
        <v>28</v>
      </c>
      <c r="C10" s="412"/>
      <c r="D10" s="87">
        <v>1</v>
      </c>
      <c r="E10" s="529">
        <f>IF(ISBLANK('シート2-①'!E10),"",'シート2-①'!E10)</f>
        <v>44775</v>
      </c>
      <c r="F10" s="530"/>
      <c r="G10" s="530"/>
      <c r="H10" s="530"/>
      <c r="I10" s="531"/>
      <c r="J10" s="464" t="s">
        <v>29</v>
      </c>
      <c r="K10" s="393"/>
      <c r="L10" s="88">
        <v>1</v>
      </c>
      <c r="M10" s="532">
        <f>IF(ISBLANK('シート2-①'!M10),"",'シート2-①'!M10)</f>
        <v>0.41666666666666802</v>
      </c>
      <c r="N10" s="533"/>
      <c r="O10" s="533"/>
      <c r="P10" s="534"/>
      <c r="Q10" s="89" t="s">
        <v>1</v>
      </c>
      <c r="R10" s="532">
        <f>IF(ISBLANK('シート2-①'!R10),"",'シート2-①'!R10)</f>
        <v>0.625000000000003</v>
      </c>
      <c r="S10" s="535"/>
      <c r="T10" s="535"/>
      <c r="U10" s="536"/>
      <c r="V10" s="464" t="s">
        <v>2</v>
      </c>
      <c r="W10" s="393"/>
      <c r="X10" s="393"/>
      <c r="Y10" s="458" t="str">
        <f>IF(ISBLANK(シート1!N7),"",シート1!N7)</f>
        <v/>
      </c>
      <c r="Z10" s="459"/>
      <c r="AA10" s="459"/>
      <c r="AB10" s="459"/>
      <c r="AC10" s="460"/>
      <c r="AE10" s="77"/>
    </row>
    <row r="11" spans="1:38" s="75" customFormat="1" ht="18.75" customHeight="1" thickBot="1">
      <c r="B11" s="412"/>
      <c r="C11" s="412"/>
      <c r="D11" s="90">
        <v>2</v>
      </c>
      <c r="E11" s="540" t="str">
        <f>IF(ISBLANK('シート2-①'!E11),"",'シート2-①'!E11)</f>
        <v/>
      </c>
      <c r="F11" s="541"/>
      <c r="G11" s="541"/>
      <c r="H11" s="541"/>
      <c r="I11" s="542"/>
      <c r="J11" s="464"/>
      <c r="K11" s="393"/>
      <c r="L11" s="88">
        <v>2</v>
      </c>
      <c r="M11" s="543" t="str">
        <f>IF(ISBLANK('シート2-①'!M11),"",'シート2-①'!M11)</f>
        <v/>
      </c>
      <c r="N11" s="544"/>
      <c r="O11" s="544"/>
      <c r="P11" s="545"/>
      <c r="Q11" s="89" t="s">
        <v>1</v>
      </c>
      <c r="R11" s="543" t="str">
        <f>IF(ISBLANK('シート2-①'!R11),"",'シート2-①'!R11)</f>
        <v/>
      </c>
      <c r="S11" s="544"/>
      <c r="T11" s="544"/>
      <c r="U11" s="545"/>
      <c r="V11" s="464"/>
      <c r="W11" s="393"/>
      <c r="X11" s="393"/>
      <c r="Y11" s="461"/>
      <c r="Z11" s="462"/>
      <c r="AA11" s="462"/>
      <c r="AB11" s="462"/>
      <c r="AC11" s="463"/>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412" t="s">
        <v>4</v>
      </c>
      <c r="C13" s="412"/>
      <c r="D13" s="87">
        <v>1</v>
      </c>
      <c r="E13" s="486" t="str">
        <f>IF(ISBLANK(シート1!D9),"",(シート1!D9))</f>
        <v>滋賀県立長寿社会福祉センター</v>
      </c>
      <c r="F13" s="487"/>
      <c r="G13" s="487"/>
      <c r="H13" s="487"/>
      <c r="I13" s="487"/>
      <c r="J13" s="487"/>
      <c r="K13" s="487"/>
      <c r="L13" s="487"/>
      <c r="M13" s="487"/>
      <c r="N13" s="487"/>
      <c r="O13" s="487"/>
      <c r="P13" s="487"/>
      <c r="Q13" s="487"/>
      <c r="R13" s="487"/>
      <c r="S13" s="487"/>
      <c r="T13" s="487"/>
      <c r="U13" s="488"/>
      <c r="V13" s="464" t="s">
        <v>3</v>
      </c>
      <c r="W13" s="393"/>
      <c r="X13" s="394"/>
      <c r="Y13" s="458" t="str">
        <f>IF(ISBLANK(シート1!N9),"",シート1!N9)</f>
        <v/>
      </c>
      <c r="Z13" s="459"/>
      <c r="AA13" s="459"/>
      <c r="AB13" s="459"/>
      <c r="AC13" s="460"/>
    </row>
    <row r="14" spans="1:38" s="75" customFormat="1" ht="18.75" customHeight="1" thickBot="1">
      <c r="B14" s="412"/>
      <c r="C14" s="412"/>
      <c r="D14" s="90">
        <v>2</v>
      </c>
      <c r="E14" s="537" t="str">
        <f>IF(ISBLANK('シート2-①'!E14),"",'シート2-①'!E14)</f>
        <v/>
      </c>
      <c r="F14" s="538"/>
      <c r="G14" s="538"/>
      <c r="H14" s="538"/>
      <c r="I14" s="538"/>
      <c r="J14" s="538"/>
      <c r="K14" s="538"/>
      <c r="L14" s="538"/>
      <c r="M14" s="538"/>
      <c r="N14" s="538"/>
      <c r="O14" s="538"/>
      <c r="P14" s="538"/>
      <c r="Q14" s="538"/>
      <c r="R14" s="538"/>
      <c r="S14" s="538"/>
      <c r="T14" s="538"/>
      <c r="U14" s="539"/>
      <c r="V14" s="464"/>
      <c r="W14" s="393"/>
      <c r="X14" s="394"/>
      <c r="Y14" s="461"/>
      <c r="Z14" s="462"/>
      <c r="AA14" s="462"/>
      <c r="AB14" s="462"/>
      <c r="AC14" s="463"/>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424" t="s">
        <v>32</v>
      </c>
      <c r="C16" s="425"/>
      <c r="D16" s="425"/>
      <c r="E16" s="425"/>
      <c r="F16" s="425"/>
      <c r="G16" s="425"/>
      <c r="H16" s="425"/>
      <c r="I16" s="425"/>
      <c r="J16" s="425" t="s">
        <v>110</v>
      </c>
      <c r="K16" s="425"/>
      <c r="L16" s="425"/>
      <c r="M16" s="425"/>
      <c r="N16" s="425"/>
      <c r="O16" s="425"/>
      <c r="P16" s="425"/>
      <c r="Q16" s="425"/>
      <c r="R16" s="425"/>
      <c r="S16" s="425"/>
      <c r="T16" s="425"/>
      <c r="U16" s="425"/>
      <c r="V16" s="425"/>
      <c r="W16" s="425"/>
      <c r="X16" s="425"/>
      <c r="Y16" s="425"/>
      <c r="Z16" s="425"/>
      <c r="AA16" s="425"/>
      <c r="AB16" s="425"/>
      <c r="AC16" s="426"/>
    </row>
    <row r="17" spans="1:30" s="75" customFormat="1" ht="14.25" thickBot="1">
      <c r="B17" s="556"/>
      <c r="C17" s="557"/>
      <c r="D17" s="557"/>
      <c r="E17" s="557"/>
      <c r="F17" s="557"/>
      <c r="G17" s="557"/>
      <c r="H17" s="557"/>
      <c r="I17" s="557"/>
      <c r="J17" s="557"/>
      <c r="K17" s="557"/>
      <c r="L17" s="557"/>
      <c r="M17" s="557"/>
      <c r="N17" s="557"/>
      <c r="O17" s="557"/>
      <c r="P17" s="557"/>
      <c r="Q17" s="557"/>
      <c r="R17" s="557"/>
      <c r="S17" s="557"/>
      <c r="T17" s="557"/>
      <c r="U17" s="557"/>
      <c r="V17" s="557"/>
      <c r="W17" s="557"/>
      <c r="X17" s="557"/>
      <c r="Y17" s="557"/>
      <c r="Z17" s="557"/>
      <c r="AA17" s="557"/>
      <c r="AB17" s="557"/>
      <c r="AC17" s="558"/>
    </row>
    <row r="18" spans="1:30" s="75" customFormat="1" ht="129.75" customHeight="1">
      <c r="B18" s="147" t="s">
        <v>70</v>
      </c>
      <c r="C18" s="559" t="s">
        <v>112</v>
      </c>
      <c r="D18" s="559"/>
      <c r="E18" s="559"/>
      <c r="F18" s="559"/>
      <c r="G18" s="559"/>
      <c r="H18" s="559"/>
      <c r="I18" s="560"/>
      <c r="J18" s="561"/>
      <c r="K18" s="562"/>
      <c r="L18" s="562"/>
      <c r="M18" s="562"/>
      <c r="N18" s="562"/>
      <c r="O18" s="562"/>
      <c r="P18" s="562"/>
      <c r="Q18" s="562"/>
      <c r="R18" s="562"/>
      <c r="S18" s="562"/>
      <c r="T18" s="562"/>
      <c r="U18" s="562"/>
      <c r="V18" s="562"/>
      <c r="W18" s="562"/>
      <c r="X18" s="562"/>
      <c r="Y18" s="562"/>
      <c r="Z18" s="562"/>
      <c r="AA18" s="562"/>
      <c r="AB18" s="562"/>
      <c r="AC18" s="563"/>
    </row>
    <row r="19" spans="1:30" s="75" customFormat="1" ht="129.75" customHeight="1">
      <c r="B19" s="148" t="s">
        <v>124</v>
      </c>
      <c r="C19" s="546" t="s">
        <v>111</v>
      </c>
      <c r="D19" s="546"/>
      <c r="E19" s="546"/>
      <c r="F19" s="546"/>
      <c r="G19" s="546"/>
      <c r="H19" s="546"/>
      <c r="I19" s="547"/>
      <c r="J19" s="548"/>
      <c r="K19" s="549"/>
      <c r="L19" s="549"/>
      <c r="M19" s="549"/>
      <c r="N19" s="549"/>
      <c r="O19" s="549"/>
      <c r="P19" s="549"/>
      <c r="Q19" s="549"/>
      <c r="R19" s="549"/>
      <c r="S19" s="549"/>
      <c r="T19" s="549"/>
      <c r="U19" s="549"/>
      <c r="V19" s="549"/>
      <c r="W19" s="549"/>
      <c r="X19" s="549"/>
      <c r="Y19" s="549"/>
      <c r="Z19" s="549"/>
      <c r="AA19" s="549"/>
      <c r="AB19" s="549"/>
      <c r="AC19" s="550"/>
    </row>
    <row r="20" spans="1:30" s="75" customFormat="1" ht="129.75" customHeight="1">
      <c r="B20" s="148" t="s">
        <v>125</v>
      </c>
      <c r="C20" s="546" t="s">
        <v>243</v>
      </c>
      <c r="D20" s="546"/>
      <c r="E20" s="546"/>
      <c r="F20" s="546"/>
      <c r="G20" s="546"/>
      <c r="H20" s="546"/>
      <c r="I20" s="547"/>
      <c r="J20" s="548"/>
      <c r="K20" s="549"/>
      <c r="L20" s="549"/>
      <c r="M20" s="549"/>
      <c r="N20" s="549"/>
      <c r="O20" s="549"/>
      <c r="P20" s="549"/>
      <c r="Q20" s="549"/>
      <c r="R20" s="549"/>
      <c r="S20" s="549"/>
      <c r="T20" s="549"/>
      <c r="U20" s="549"/>
      <c r="V20" s="549"/>
      <c r="W20" s="549"/>
      <c r="X20" s="549"/>
      <c r="Y20" s="549"/>
      <c r="Z20" s="549"/>
      <c r="AA20" s="549"/>
      <c r="AB20" s="549"/>
      <c r="AC20" s="550"/>
    </row>
    <row r="21" spans="1:30" s="75" customFormat="1" ht="129.75" customHeight="1" thickBot="1">
      <c r="B21" s="149" t="s">
        <v>157</v>
      </c>
      <c r="C21" s="551" t="s">
        <v>244</v>
      </c>
      <c r="D21" s="551"/>
      <c r="E21" s="551"/>
      <c r="F21" s="551"/>
      <c r="G21" s="551"/>
      <c r="H21" s="551"/>
      <c r="I21" s="552"/>
      <c r="J21" s="553"/>
      <c r="K21" s="554"/>
      <c r="L21" s="554"/>
      <c r="M21" s="554"/>
      <c r="N21" s="554"/>
      <c r="O21" s="554"/>
      <c r="P21" s="554"/>
      <c r="Q21" s="554"/>
      <c r="R21" s="554"/>
      <c r="S21" s="554"/>
      <c r="T21" s="554"/>
      <c r="U21" s="554"/>
      <c r="V21" s="554"/>
      <c r="W21" s="554"/>
      <c r="X21" s="554"/>
      <c r="Y21" s="554"/>
      <c r="Z21" s="554"/>
      <c r="AA21" s="554"/>
      <c r="AB21" s="554"/>
      <c r="AC21" s="555"/>
    </row>
    <row r="22" spans="1:30" s="75" customFormat="1"/>
    <row r="23" spans="1:30" s="6" customFormat="1"/>
    <row r="24" spans="1:30" s="6" customFormat="1"/>
    <row r="25" spans="1:30" s="6" customFormat="1"/>
    <row r="26" spans="1:30" s="6" customFormat="1"/>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c r="A93" s="5"/>
      <c r="AD93" s="5"/>
    </row>
  </sheetData>
  <sheetProtection sheet="1" objects="1" scenarios="1" formatCells="0"/>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99FF"/>
  </sheetPr>
  <dimension ref="A1:BA152"/>
  <sheetViews>
    <sheetView showGridLines="0" zoomScaleNormal="100" workbookViewId="0">
      <selection activeCell="Y13" sqref="Y13:AC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c r="B2" s="76"/>
      <c r="AE2" s="77"/>
    </row>
    <row r="3" spans="1:41" s="75" customFormat="1" ht="42" customHeight="1">
      <c r="B3" s="476" t="s">
        <v>233</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78"/>
      <c r="AE3" s="79"/>
    </row>
    <row r="4" spans="1:4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82" t="s">
        <v>27</v>
      </c>
      <c r="C6" s="482"/>
      <c r="D6" s="484" t="str">
        <f>IF(ISBLANK(シート1!E5),"",シート1!E5)</f>
        <v>専門Ⅱ　Ｃコース</v>
      </c>
      <c r="E6" s="484"/>
      <c r="F6" s="484"/>
      <c r="G6" s="484"/>
      <c r="H6" s="484"/>
      <c r="I6" s="484"/>
      <c r="J6" s="484"/>
      <c r="K6" s="484"/>
      <c r="L6" s="484"/>
      <c r="M6" s="484"/>
      <c r="N6" s="484"/>
      <c r="O6" s="484"/>
      <c r="P6" s="484"/>
      <c r="Q6" s="484"/>
      <c r="R6" s="484"/>
      <c r="S6" s="484"/>
      <c r="T6" s="484"/>
      <c r="U6" s="484"/>
      <c r="V6" s="484"/>
      <c r="W6" s="484"/>
      <c r="X6" s="484"/>
      <c r="Y6" s="484"/>
      <c r="Z6" s="484"/>
      <c r="AA6" s="484"/>
      <c r="AB6" s="484"/>
      <c r="AC6" s="485"/>
      <c r="AE6" s="77"/>
      <c r="AF6" s="83"/>
      <c r="AG6" s="83"/>
      <c r="AH6" s="83"/>
      <c r="AI6" s="83"/>
      <c r="AJ6" s="83"/>
      <c r="AO6" s="75" t="s">
        <v>137</v>
      </c>
    </row>
    <row r="7" spans="1:41" s="75" customFormat="1" ht="32.1" customHeight="1">
      <c r="A7" s="80"/>
      <c r="B7" s="483" t="s">
        <v>242</v>
      </c>
      <c r="C7" s="483"/>
      <c r="D7" s="564" t="s">
        <v>237</v>
      </c>
      <c r="E7" s="564"/>
      <c r="F7" s="564"/>
      <c r="G7" s="564"/>
      <c r="H7" s="564"/>
      <c r="I7" s="564"/>
      <c r="J7" s="564"/>
      <c r="K7" s="564"/>
      <c r="L7" s="564"/>
      <c r="M7" s="564"/>
      <c r="N7" s="564"/>
      <c r="O7" s="564"/>
      <c r="P7" s="564"/>
      <c r="Q7" s="564"/>
      <c r="R7" s="564"/>
      <c r="S7" s="564"/>
      <c r="T7" s="564"/>
      <c r="U7" s="564"/>
      <c r="V7" s="564"/>
      <c r="W7" s="564"/>
      <c r="X7" s="564"/>
      <c r="Y7" s="564"/>
      <c r="Z7" s="564"/>
      <c r="AA7" s="564"/>
      <c r="AB7" s="564"/>
      <c r="AC7" s="565"/>
      <c r="AE7" s="77"/>
      <c r="AI7" s="83"/>
      <c r="AJ7" s="83"/>
      <c r="AK7" s="83"/>
      <c r="AL7" s="83"/>
      <c r="AM7" s="83"/>
      <c r="AN7" s="83"/>
    </row>
    <row r="8" spans="1:4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c r="AE9" s="77"/>
    </row>
    <row r="10" spans="1:41" s="75" customFormat="1" ht="18.75" customHeight="1">
      <c r="B10" s="412" t="s">
        <v>28</v>
      </c>
      <c r="C10" s="412"/>
      <c r="D10" s="87">
        <v>1</v>
      </c>
      <c r="E10" s="470">
        <v>44793</v>
      </c>
      <c r="F10" s="471"/>
      <c r="G10" s="471"/>
      <c r="H10" s="471"/>
      <c r="I10" s="472"/>
      <c r="J10" s="464" t="s">
        <v>29</v>
      </c>
      <c r="K10" s="393"/>
      <c r="L10" s="88">
        <v>1</v>
      </c>
      <c r="M10" s="473">
        <v>0.375</v>
      </c>
      <c r="N10" s="474"/>
      <c r="O10" s="474"/>
      <c r="P10" s="475"/>
      <c r="Q10" s="89" t="s">
        <v>1</v>
      </c>
      <c r="R10" s="473">
        <v>0.54166666666666896</v>
      </c>
      <c r="S10" s="477"/>
      <c r="T10" s="477"/>
      <c r="U10" s="478"/>
      <c r="V10" s="464" t="s">
        <v>2</v>
      </c>
      <c r="W10" s="393"/>
      <c r="X10" s="393"/>
      <c r="Y10" s="458" t="str">
        <f>IF(ISBLANK(シート1!N7),"",シート1!N7)</f>
        <v/>
      </c>
      <c r="Z10" s="459"/>
      <c r="AA10" s="459"/>
      <c r="AB10" s="459"/>
      <c r="AC10" s="460"/>
      <c r="AE10" s="77"/>
    </row>
    <row r="11" spans="1:41" s="75" customFormat="1" ht="18.75" customHeight="1" thickBot="1">
      <c r="B11" s="412"/>
      <c r="C11" s="412"/>
      <c r="D11" s="90">
        <v>2</v>
      </c>
      <c r="E11" s="479"/>
      <c r="F11" s="480"/>
      <c r="G11" s="480"/>
      <c r="H11" s="480"/>
      <c r="I11" s="481"/>
      <c r="J11" s="464"/>
      <c r="K11" s="393"/>
      <c r="L11" s="88">
        <v>2</v>
      </c>
      <c r="M11" s="467"/>
      <c r="N11" s="468"/>
      <c r="O11" s="468"/>
      <c r="P11" s="469"/>
      <c r="Q11" s="89" t="s">
        <v>1</v>
      </c>
      <c r="R11" s="467"/>
      <c r="S11" s="468"/>
      <c r="T11" s="468"/>
      <c r="U11" s="469"/>
      <c r="V11" s="464"/>
      <c r="W11" s="393"/>
      <c r="X11" s="393"/>
      <c r="Y11" s="461"/>
      <c r="Z11" s="462"/>
      <c r="AA11" s="462"/>
      <c r="AB11" s="462"/>
      <c r="AC11" s="463"/>
      <c r="AD11" s="91"/>
      <c r="AE11" s="91"/>
      <c r="AF11" s="91"/>
      <c r="AG11" s="91"/>
      <c r="AI11" s="77"/>
    </row>
    <row r="12" spans="1:41"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c r="B13" s="412" t="s">
        <v>4</v>
      </c>
      <c r="C13" s="412"/>
      <c r="D13" s="87">
        <v>1</v>
      </c>
      <c r="E13" s="486" t="str">
        <f>IF(ISBLANK(シート1!D9),"",(シート1!D9))</f>
        <v>滋賀県立長寿社会福祉センター</v>
      </c>
      <c r="F13" s="487"/>
      <c r="G13" s="487"/>
      <c r="H13" s="487"/>
      <c r="I13" s="487"/>
      <c r="J13" s="487"/>
      <c r="K13" s="487"/>
      <c r="L13" s="487"/>
      <c r="M13" s="487"/>
      <c r="N13" s="487"/>
      <c r="O13" s="487"/>
      <c r="P13" s="487"/>
      <c r="Q13" s="487"/>
      <c r="R13" s="487"/>
      <c r="S13" s="487"/>
      <c r="T13" s="487"/>
      <c r="U13" s="488"/>
      <c r="V13" s="464" t="s">
        <v>3</v>
      </c>
      <c r="W13" s="393"/>
      <c r="X13" s="394"/>
      <c r="Y13" s="458" t="str">
        <f>IF(ISBLANK(シート1!N9),"",シート1!N9)</f>
        <v/>
      </c>
      <c r="Z13" s="459"/>
      <c r="AA13" s="459"/>
      <c r="AB13" s="459"/>
      <c r="AC13" s="460"/>
    </row>
    <row r="14" spans="1:41" s="75" customFormat="1" ht="18.75" customHeight="1" thickBot="1">
      <c r="B14" s="412"/>
      <c r="C14" s="412"/>
      <c r="D14" s="90">
        <v>2</v>
      </c>
      <c r="E14" s="489"/>
      <c r="F14" s="490"/>
      <c r="G14" s="490"/>
      <c r="H14" s="490"/>
      <c r="I14" s="490"/>
      <c r="J14" s="490"/>
      <c r="K14" s="490"/>
      <c r="L14" s="490"/>
      <c r="M14" s="490"/>
      <c r="N14" s="490"/>
      <c r="O14" s="490"/>
      <c r="P14" s="490"/>
      <c r="Q14" s="490"/>
      <c r="R14" s="490"/>
      <c r="S14" s="490"/>
      <c r="T14" s="490"/>
      <c r="U14" s="491"/>
      <c r="V14" s="464"/>
      <c r="W14" s="393"/>
      <c r="X14" s="394"/>
      <c r="Y14" s="461"/>
      <c r="Z14" s="462"/>
      <c r="AA14" s="462"/>
      <c r="AB14" s="462"/>
      <c r="AC14" s="463"/>
    </row>
    <row r="15" spans="1:41"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c r="A16" s="77"/>
      <c r="B16" s="424" t="s">
        <v>32</v>
      </c>
      <c r="C16" s="425"/>
      <c r="D16" s="425"/>
      <c r="E16" s="425"/>
      <c r="F16" s="425"/>
      <c r="G16" s="425"/>
      <c r="H16" s="425"/>
      <c r="I16" s="425"/>
      <c r="J16" s="425"/>
      <c r="K16" s="425"/>
      <c r="L16" s="425"/>
      <c r="M16" s="425"/>
      <c r="N16" s="425"/>
      <c r="O16" s="426"/>
      <c r="P16" s="432" t="s">
        <v>197</v>
      </c>
      <c r="Q16" s="433"/>
      <c r="R16" s="434"/>
      <c r="S16" s="432" t="s">
        <v>196</v>
      </c>
      <c r="T16" s="433"/>
      <c r="U16" s="434"/>
      <c r="V16" s="432" t="s">
        <v>204</v>
      </c>
      <c r="W16" s="433"/>
      <c r="X16" s="434"/>
      <c r="Y16" s="446" t="s">
        <v>34</v>
      </c>
      <c r="Z16" s="446"/>
      <c r="AA16" s="446"/>
      <c r="AB16" s="446"/>
      <c r="AC16" s="446"/>
      <c r="AD16" s="77"/>
      <c r="AE16" s="123"/>
      <c r="AF16" s="97" t="s">
        <v>12</v>
      </c>
      <c r="AG16" s="97" t="s">
        <v>30</v>
      </c>
      <c r="AH16" s="265"/>
      <c r="AI16" s="267" t="s">
        <v>41</v>
      </c>
      <c r="AJ16" s="268"/>
      <c r="AK16" s="267" t="s">
        <v>33</v>
      </c>
      <c r="AL16" s="268"/>
      <c r="AM16" s="267" t="s">
        <v>40</v>
      </c>
      <c r="AN16" s="268"/>
    </row>
    <row r="17" spans="1:53" s="75" customFormat="1" ht="22.5" customHeight="1" thickBot="1">
      <c r="A17" s="77"/>
      <c r="B17" s="427"/>
      <c r="C17" s="428"/>
      <c r="D17" s="428"/>
      <c r="E17" s="428"/>
      <c r="F17" s="428"/>
      <c r="G17" s="428"/>
      <c r="H17" s="428"/>
      <c r="I17" s="428"/>
      <c r="J17" s="428"/>
      <c r="K17" s="428"/>
      <c r="L17" s="428"/>
      <c r="M17" s="428"/>
      <c r="N17" s="428"/>
      <c r="O17" s="429"/>
      <c r="P17" s="435"/>
      <c r="Q17" s="436"/>
      <c r="R17" s="437"/>
      <c r="S17" s="435"/>
      <c r="T17" s="436"/>
      <c r="U17" s="437"/>
      <c r="V17" s="435"/>
      <c r="W17" s="436"/>
      <c r="X17" s="437"/>
      <c r="Y17" s="446"/>
      <c r="Z17" s="446"/>
      <c r="AA17" s="446"/>
      <c r="AB17" s="446"/>
      <c r="AC17" s="446"/>
      <c r="AD17" s="77"/>
      <c r="AE17" s="123"/>
      <c r="AF17" s="98"/>
      <c r="AG17" s="99" t="s">
        <v>31</v>
      </c>
      <c r="AH17" s="266"/>
      <c r="AI17" s="100" t="s">
        <v>42</v>
      </c>
      <c r="AJ17" s="101" t="s">
        <v>43</v>
      </c>
      <c r="AK17" s="100" t="s">
        <v>42</v>
      </c>
      <c r="AL17" s="102" t="s">
        <v>43</v>
      </c>
      <c r="AM17" s="103" t="s">
        <v>289</v>
      </c>
      <c r="AN17" s="102" t="s">
        <v>43</v>
      </c>
    </row>
    <row r="18" spans="1:53" s="75" customFormat="1" ht="30" customHeight="1" thickBot="1">
      <c r="A18" s="77"/>
      <c r="B18" s="444" t="s">
        <v>311</v>
      </c>
      <c r="C18" s="445"/>
      <c r="D18" s="445"/>
      <c r="E18" s="445"/>
      <c r="F18" s="445"/>
      <c r="G18" s="445"/>
      <c r="H18" s="445"/>
      <c r="I18" s="445"/>
      <c r="J18" s="445"/>
      <c r="K18" s="445"/>
      <c r="L18" s="445"/>
      <c r="M18" s="445"/>
      <c r="N18" s="445"/>
      <c r="O18" s="445"/>
      <c r="P18" s="438"/>
      <c r="Q18" s="439"/>
      <c r="R18" s="440"/>
      <c r="S18" s="496"/>
      <c r="T18" s="439"/>
      <c r="U18" s="440"/>
      <c r="V18" s="496"/>
      <c r="W18" s="439"/>
      <c r="X18" s="497"/>
      <c r="Y18" s="498"/>
      <c r="Z18" s="499"/>
      <c r="AA18" s="499"/>
      <c r="AB18" s="499"/>
      <c r="AC18" s="499"/>
      <c r="AD18" s="77"/>
      <c r="AF18" s="97" t="s">
        <v>12</v>
      </c>
      <c r="AG18" s="97" t="s">
        <v>30</v>
      </c>
      <c r="AH18" s="265"/>
      <c r="AI18" s="267" t="s">
        <v>41</v>
      </c>
      <c r="AJ18" s="268"/>
      <c r="AK18" s="267" t="s">
        <v>33</v>
      </c>
      <c r="AL18" s="268"/>
      <c r="AM18" s="267" t="s">
        <v>40</v>
      </c>
      <c r="AN18" s="268"/>
    </row>
    <row r="19" spans="1:53" s="75" customFormat="1" ht="56.1" customHeight="1">
      <c r="A19" s="77"/>
      <c r="B19" s="104" t="s">
        <v>35</v>
      </c>
      <c r="C19" s="456" t="s">
        <v>281</v>
      </c>
      <c r="D19" s="457"/>
      <c r="E19" s="457"/>
      <c r="F19" s="457"/>
      <c r="G19" s="457"/>
      <c r="H19" s="457"/>
      <c r="I19" s="457"/>
      <c r="J19" s="457"/>
      <c r="K19" s="457"/>
      <c r="L19" s="457"/>
      <c r="M19" s="457"/>
      <c r="N19" s="457"/>
      <c r="O19" s="457"/>
      <c r="P19" s="441"/>
      <c r="Q19" s="442"/>
      <c r="R19" s="443"/>
      <c r="S19" s="494"/>
      <c r="T19" s="442"/>
      <c r="U19" s="495"/>
      <c r="V19" s="500"/>
      <c r="W19" s="500"/>
      <c r="X19" s="500"/>
      <c r="Y19" s="430"/>
      <c r="Z19" s="430"/>
      <c r="AA19" s="430"/>
      <c r="AB19" s="430"/>
      <c r="AC19" s="431"/>
      <c r="AD19" s="77"/>
      <c r="AE19" s="123"/>
      <c r="AF19" s="105" t="s">
        <v>290</v>
      </c>
      <c r="AG19" s="106">
        <v>0.33333333333333331</v>
      </c>
      <c r="AH19" s="107"/>
      <c r="AI19" s="108"/>
      <c r="AJ19" s="109"/>
      <c r="AK19" s="110"/>
      <c r="AL19" s="111"/>
      <c r="AM19" s="110"/>
      <c r="AN19" s="253"/>
      <c r="AO19" s="257"/>
      <c r="AP19" s="257"/>
      <c r="AQ19" s="257"/>
      <c r="AR19" s="257"/>
      <c r="AS19" s="257"/>
      <c r="AT19" s="257"/>
      <c r="AU19" s="257"/>
      <c r="AV19" s="257"/>
      <c r="AW19" s="257"/>
      <c r="AX19" s="257"/>
      <c r="AY19" s="257"/>
      <c r="AZ19" s="257"/>
      <c r="BA19" s="257"/>
    </row>
    <row r="20" spans="1:53" s="75" customFormat="1" ht="41.25" customHeight="1">
      <c r="A20" s="77"/>
      <c r="B20" s="104" t="s">
        <v>36</v>
      </c>
      <c r="C20" s="492" t="s">
        <v>250</v>
      </c>
      <c r="D20" s="493"/>
      <c r="E20" s="493"/>
      <c r="F20" s="493"/>
      <c r="G20" s="493"/>
      <c r="H20" s="493"/>
      <c r="I20" s="493"/>
      <c r="J20" s="493"/>
      <c r="K20" s="493"/>
      <c r="L20" s="493"/>
      <c r="M20" s="493"/>
      <c r="N20" s="493"/>
      <c r="O20" s="493"/>
      <c r="P20" s="504"/>
      <c r="Q20" s="502"/>
      <c r="R20" s="505"/>
      <c r="S20" s="501"/>
      <c r="T20" s="502"/>
      <c r="U20" s="503"/>
      <c r="V20" s="449"/>
      <c r="W20" s="449"/>
      <c r="X20" s="449"/>
      <c r="Y20" s="447"/>
      <c r="Z20" s="447"/>
      <c r="AA20" s="447"/>
      <c r="AB20" s="447"/>
      <c r="AC20" s="448"/>
      <c r="AD20" s="77"/>
      <c r="AE20" s="123"/>
      <c r="AF20" s="266" t="s">
        <v>291</v>
      </c>
      <c r="AG20" s="106">
        <v>0.33680555555555558</v>
      </c>
      <c r="AH20" s="107">
        <v>4</v>
      </c>
      <c r="AI20" s="108" t="s">
        <v>292</v>
      </c>
      <c r="AJ20" s="109" t="s">
        <v>45</v>
      </c>
      <c r="AK20" s="108" t="s">
        <v>52</v>
      </c>
      <c r="AL20" s="112" t="s">
        <v>53</v>
      </c>
      <c r="AM20" s="108" t="s">
        <v>54</v>
      </c>
      <c r="AN20" s="254" t="s">
        <v>55</v>
      </c>
      <c r="AO20" s="257"/>
      <c r="AP20" s="257"/>
      <c r="AQ20" s="257"/>
      <c r="AR20" s="257"/>
      <c r="AS20" s="257"/>
      <c r="AT20" s="257"/>
      <c r="AU20" s="257"/>
      <c r="AV20" s="257"/>
      <c r="AW20" s="257"/>
      <c r="AX20" s="257"/>
      <c r="AY20" s="257"/>
      <c r="AZ20" s="257"/>
      <c r="BA20" s="257"/>
    </row>
    <row r="21" spans="1:53" s="75" customFormat="1" ht="41.25" customHeight="1">
      <c r="A21" s="77"/>
      <c r="B21" s="104" t="s">
        <v>37</v>
      </c>
      <c r="C21" s="492" t="s">
        <v>251</v>
      </c>
      <c r="D21" s="493"/>
      <c r="E21" s="493"/>
      <c r="F21" s="493"/>
      <c r="G21" s="493"/>
      <c r="H21" s="493"/>
      <c r="I21" s="493"/>
      <c r="J21" s="493"/>
      <c r="K21" s="493"/>
      <c r="L21" s="493"/>
      <c r="M21" s="493"/>
      <c r="N21" s="493"/>
      <c r="O21" s="493"/>
      <c r="P21" s="504"/>
      <c r="Q21" s="502"/>
      <c r="R21" s="505"/>
      <c r="S21" s="501"/>
      <c r="T21" s="502"/>
      <c r="U21" s="503"/>
      <c r="V21" s="449"/>
      <c r="W21" s="449"/>
      <c r="X21" s="449"/>
      <c r="Y21" s="447"/>
      <c r="Z21" s="447"/>
      <c r="AA21" s="447"/>
      <c r="AB21" s="447"/>
      <c r="AC21" s="448"/>
      <c r="AD21" s="77"/>
      <c r="AE21" s="123"/>
      <c r="AF21" s="83"/>
      <c r="AG21" s="106">
        <v>0.34027777777777801</v>
      </c>
      <c r="AH21" s="113">
        <v>3</v>
      </c>
      <c r="AI21" s="114" t="s">
        <v>293</v>
      </c>
      <c r="AJ21" s="115" t="s">
        <v>294</v>
      </c>
      <c r="AK21" s="114" t="s">
        <v>56</v>
      </c>
      <c r="AL21" s="116" t="s">
        <v>57</v>
      </c>
      <c r="AM21" s="114" t="s">
        <v>58</v>
      </c>
      <c r="AN21" s="255" t="s">
        <v>59</v>
      </c>
      <c r="AO21" s="257"/>
      <c r="AP21" s="257"/>
      <c r="AQ21" s="257"/>
      <c r="AR21" s="257"/>
      <c r="AS21" s="257"/>
      <c r="AT21" s="257"/>
      <c r="AU21" s="257"/>
      <c r="AV21" s="257"/>
      <c r="AW21" s="257"/>
      <c r="AX21" s="257"/>
      <c r="AY21" s="257"/>
      <c r="AZ21" s="257"/>
      <c r="BA21" s="257"/>
    </row>
    <row r="22" spans="1:53" s="75" customFormat="1" ht="41.25" customHeight="1">
      <c r="A22" s="77"/>
      <c r="B22" s="104" t="s">
        <v>38</v>
      </c>
      <c r="C22" s="492" t="s">
        <v>252</v>
      </c>
      <c r="D22" s="493"/>
      <c r="E22" s="493"/>
      <c r="F22" s="493"/>
      <c r="G22" s="493"/>
      <c r="H22" s="493"/>
      <c r="I22" s="493"/>
      <c r="J22" s="493"/>
      <c r="K22" s="493"/>
      <c r="L22" s="493"/>
      <c r="M22" s="493"/>
      <c r="N22" s="493"/>
      <c r="O22" s="493"/>
      <c r="P22" s="504"/>
      <c r="Q22" s="502"/>
      <c r="R22" s="505"/>
      <c r="S22" s="501"/>
      <c r="T22" s="502"/>
      <c r="U22" s="503"/>
      <c r="V22" s="449"/>
      <c r="W22" s="449"/>
      <c r="X22" s="449"/>
      <c r="Y22" s="447"/>
      <c r="Z22" s="447"/>
      <c r="AA22" s="447"/>
      <c r="AB22" s="447"/>
      <c r="AC22" s="448"/>
      <c r="AD22" s="77"/>
      <c r="AE22" s="123"/>
      <c r="AF22" s="83"/>
      <c r="AG22" s="106">
        <v>0.34375</v>
      </c>
      <c r="AH22" s="113">
        <v>2</v>
      </c>
      <c r="AI22" s="114" t="s">
        <v>295</v>
      </c>
      <c r="AJ22" s="115" t="s">
        <v>294</v>
      </c>
      <c r="AK22" s="114" t="s">
        <v>60</v>
      </c>
      <c r="AL22" s="116" t="s">
        <v>61</v>
      </c>
      <c r="AM22" s="114" t="s">
        <v>62</v>
      </c>
      <c r="AN22" s="255" t="s">
        <v>63</v>
      </c>
      <c r="AO22" s="257"/>
      <c r="AP22" s="257"/>
      <c r="AQ22" s="257"/>
      <c r="AR22" s="257"/>
      <c r="AS22" s="257"/>
      <c r="AT22" s="257"/>
      <c r="AU22" s="257"/>
      <c r="AV22" s="257"/>
      <c r="AW22" s="257"/>
      <c r="AX22" s="257"/>
      <c r="AY22" s="257"/>
      <c r="AZ22" s="257"/>
      <c r="BA22" s="257"/>
    </row>
    <row r="23" spans="1:53" s="75" customFormat="1" ht="70.5" customHeight="1">
      <c r="A23" s="77"/>
      <c r="B23" s="104" t="s">
        <v>39</v>
      </c>
      <c r="C23" s="492" t="s">
        <v>279</v>
      </c>
      <c r="D23" s="493"/>
      <c r="E23" s="493"/>
      <c r="F23" s="493"/>
      <c r="G23" s="493"/>
      <c r="H23" s="493"/>
      <c r="I23" s="493"/>
      <c r="J23" s="493"/>
      <c r="K23" s="493"/>
      <c r="L23" s="493"/>
      <c r="M23" s="493"/>
      <c r="N23" s="493"/>
      <c r="O23" s="493"/>
      <c r="P23" s="504"/>
      <c r="Q23" s="502"/>
      <c r="R23" s="505"/>
      <c r="S23" s="501"/>
      <c r="T23" s="502"/>
      <c r="U23" s="503"/>
      <c r="V23" s="449"/>
      <c r="W23" s="449"/>
      <c r="X23" s="449"/>
      <c r="Y23" s="447"/>
      <c r="Z23" s="447"/>
      <c r="AA23" s="447"/>
      <c r="AB23" s="447"/>
      <c r="AC23" s="448"/>
      <c r="AD23" s="77"/>
      <c r="AE23" s="123"/>
      <c r="AF23" s="83"/>
      <c r="AG23" s="106">
        <v>0.34722222222222199</v>
      </c>
      <c r="AH23" s="117">
        <v>1</v>
      </c>
      <c r="AI23" s="118" t="s">
        <v>296</v>
      </c>
      <c r="AJ23" s="101" t="s">
        <v>294</v>
      </c>
      <c r="AK23" s="118" t="s">
        <v>64</v>
      </c>
      <c r="AL23" s="119" t="s">
        <v>65</v>
      </c>
      <c r="AM23" s="118" t="s">
        <v>66</v>
      </c>
      <c r="AN23" s="256" t="s">
        <v>67</v>
      </c>
      <c r="AO23" s="257"/>
      <c r="AP23" s="257"/>
      <c r="AQ23" s="257"/>
      <c r="AR23" s="257"/>
      <c r="AS23" s="257"/>
      <c r="AT23" s="257"/>
      <c r="AU23" s="257"/>
      <c r="AV23" s="257"/>
      <c r="AW23" s="257"/>
      <c r="AX23" s="257"/>
      <c r="AY23" s="257"/>
      <c r="AZ23" s="257"/>
      <c r="BA23" s="257"/>
    </row>
    <row r="24" spans="1:53" s="75" customFormat="1" ht="41.25" customHeight="1" thickBot="1">
      <c r="A24" s="77"/>
      <c r="B24" s="104" t="s">
        <v>254</v>
      </c>
      <c r="C24" s="492" t="s">
        <v>253</v>
      </c>
      <c r="D24" s="493"/>
      <c r="E24" s="493"/>
      <c r="F24" s="493"/>
      <c r="G24" s="493"/>
      <c r="H24" s="493"/>
      <c r="I24" s="493"/>
      <c r="J24" s="493"/>
      <c r="K24" s="493"/>
      <c r="L24" s="493"/>
      <c r="M24" s="493"/>
      <c r="N24" s="493"/>
      <c r="O24" s="566"/>
      <c r="P24" s="517"/>
      <c r="Q24" s="515"/>
      <c r="R24" s="516"/>
      <c r="S24" s="514"/>
      <c r="T24" s="515"/>
      <c r="U24" s="567"/>
      <c r="V24" s="524"/>
      <c r="W24" s="524"/>
      <c r="X24" s="524"/>
      <c r="Y24" s="525"/>
      <c r="Z24" s="525"/>
      <c r="AA24" s="525"/>
      <c r="AB24" s="525"/>
      <c r="AC24" s="526"/>
      <c r="AD24" s="77"/>
      <c r="AE24" s="123"/>
      <c r="AF24" s="83"/>
      <c r="AG24" s="106">
        <v>0.35069444444444497</v>
      </c>
      <c r="AH24" s="120"/>
      <c r="AI24" s="83"/>
      <c r="AJ24" s="83"/>
      <c r="AK24" s="120"/>
      <c r="AL24" s="83"/>
      <c r="AM24" s="120"/>
      <c r="AN24" s="120"/>
    </row>
    <row r="25" spans="1:53" s="75" customFormat="1" ht="41.25" customHeight="1">
      <c r="A25" s="77"/>
      <c r="B25" s="121"/>
      <c r="C25" s="492"/>
      <c r="D25" s="493"/>
      <c r="E25" s="493"/>
      <c r="F25" s="493"/>
      <c r="G25" s="493"/>
      <c r="H25" s="493"/>
      <c r="I25" s="493"/>
      <c r="J25" s="493"/>
      <c r="K25" s="493"/>
      <c r="L25" s="493"/>
      <c r="M25" s="493"/>
      <c r="N25" s="493"/>
      <c r="O25" s="493"/>
      <c r="P25" s="513"/>
      <c r="Q25" s="513"/>
      <c r="R25" s="513"/>
      <c r="S25" s="527"/>
      <c r="T25" s="528"/>
      <c r="U25" s="528"/>
      <c r="V25" s="509"/>
      <c r="W25" s="510"/>
      <c r="X25" s="510"/>
      <c r="Y25" s="512"/>
      <c r="Z25" s="512"/>
      <c r="AA25" s="512"/>
      <c r="AB25" s="512"/>
      <c r="AC25" s="512"/>
      <c r="AD25" s="77"/>
      <c r="AE25" s="123"/>
      <c r="AF25" s="83"/>
      <c r="AG25" s="106">
        <v>0.35416666666666669</v>
      </c>
      <c r="AH25" s="120"/>
      <c r="AI25" s="83"/>
      <c r="AJ25" s="83"/>
      <c r="AK25" s="120"/>
      <c r="AL25" s="83"/>
      <c r="AM25" s="120"/>
      <c r="AN25" s="120"/>
    </row>
    <row r="26" spans="1:53" s="75" customFormat="1" ht="41.25" customHeight="1">
      <c r="A26" s="77"/>
      <c r="B26" s="121"/>
      <c r="C26" s="492"/>
      <c r="D26" s="493"/>
      <c r="E26" s="493"/>
      <c r="F26" s="493"/>
      <c r="G26" s="493"/>
      <c r="H26" s="493"/>
      <c r="I26" s="493"/>
      <c r="J26" s="493"/>
      <c r="K26" s="493"/>
      <c r="L26" s="493"/>
      <c r="M26" s="493"/>
      <c r="N26" s="493"/>
      <c r="O26" s="493"/>
      <c r="P26" s="513"/>
      <c r="Q26" s="513"/>
      <c r="R26" s="513"/>
      <c r="S26" s="527"/>
      <c r="T26" s="528"/>
      <c r="U26" s="528"/>
      <c r="V26" s="509"/>
      <c r="W26" s="510"/>
      <c r="X26" s="510"/>
      <c r="Y26" s="512"/>
      <c r="Z26" s="512"/>
      <c r="AA26" s="512"/>
      <c r="AB26" s="512"/>
      <c r="AC26" s="512"/>
      <c r="AD26" s="77"/>
      <c r="AE26" s="123"/>
      <c r="AF26" s="83"/>
      <c r="AG26" s="106">
        <v>0.35763888888888901</v>
      </c>
      <c r="AH26" s="120"/>
      <c r="AI26" s="83"/>
      <c r="AJ26" s="83"/>
      <c r="AK26" s="120"/>
      <c r="AL26" s="83"/>
      <c r="AM26" s="120"/>
      <c r="AN26" s="120"/>
    </row>
    <row r="27" spans="1:53" s="83" customFormat="1" ht="41.25" customHeight="1">
      <c r="A27" s="77"/>
      <c r="B27" s="258"/>
      <c r="C27" s="518"/>
      <c r="D27" s="519"/>
      <c r="E27" s="519"/>
      <c r="F27" s="519"/>
      <c r="G27" s="519"/>
      <c r="H27" s="519"/>
      <c r="I27" s="519"/>
      <c r="J27" s="519"/>
      <c r="K27" s="519"/>
      <c r="L27" s="519"/>
      <c r="M27" s="519"/>
      <c r="N27" s="519"/>
      <c r="O27" s="519"/>
      <c r="P27" s="520"/>
      <c r="Q27" s="520"/>
      <c r="R27" s="520"/>
      <c r="S27" s="521"/>
      <c r="T27" s="522"/>
      <c r="U27" s="522"/>
      <c r="V27" s="506"/>
      <c r="W27" s="507"/>
      <c r="X27" s="507"/>
      <c r="Y27" s="508"/>
      <c r="Z27" s="508"/>
      <c r="AA27" s="508"/>
      <c r="AB27" s="508"/>
      <c r="AC27" s="508"/>
      <c r="AD27" s="77"/>
      <c r="AE27" s="123"/>
      <c r="AG27" s="106">
        <v>0.36111111111111099</v>
      </c>
      <c r="AK27" s="120"/>
      <c r="AM27" s="120"/>
      <c r="AN27" s="120"/>
    </row>
    <row r="28" spans="1:53" s="257" customFormat="1" ht="41.25" customHeight="1">
      <c r="A28" s="77"/>
      <c r="B28" s="264"/>
      <c r="C28" s="450"/>
      <c r="D28" s="451"/>
      <c r="E28" s="451"/>
      <c r="F28" s="451"/>
      <c r="G28" s="451"/>
      <c r="H28" s="451"/>
      <c r="I28" s="451"/>
      <c r="J28" s="451"/>
      <c r="K28" s="451"/>
      <c r="L28" s="451"/>
      <c r="M28" s="451"/>
      <c r="N28" s="451"/>
      <c r="O28" s="452"/>
      <c r="P28" s="455"/>
      <c r="Q28" s="453"/>
      <c r="R28" s="453"/>
      <c r="S28" s="453"/>
      <c r="T28" s="453"/>
      <c r="U28" s="454"/>
      <c r="V28" s="453"/>
      <c r="W28" s="453"/>
      <c r="X28" s="454"/>
      <c r="Y28" s="523"/>
      <c r="Z28" s="523"/>
      <c r="AA28" s="523"/>
      <c r="AB28" s="523"/>
      <c r="AC28" s="523"/>
      <c r="AD28" s="77"/>
      <c r="AE28" s="123"/>
      <c r="AF28" s="83"/>
      <c r="AG28" s="106">
        <v>0.36458333333333398</v>
      </c>
      <c r="AH28" s="83"/>
      <c r="AI28" s="83"/>
      <c r="AJ28" s="83"/>
      <c r="AK28" s="120"/>
      <c r="AL28" s="83"/>
      <c r="AM28" s="120"/>
      <c r="AN28" s="120"/>
    </row>
    <row r="29" spans="1:53" s="257" customFormat="1" ht="8.25" customHeight="1">
      <c r="A29" s="77"/>
      <c r="B29" s="122"/>
      <c r="C29" s="77"/>
      <c r="D29" s="77"/>
      <c r="E29" s="77"/>
      <c r="F29" s="77"/>
      <c r="G29" s="77"/>
      <c r="H29" s="77"/>
      <c r="I29" s="77"/>
      <c r="J29" s="77"/>
      <c r="K29" s="77"/>
      <c r="L29" s="77"/>
      <c r="M29" s="75"/>
      <c r="N29" s="75"/>
      <c r="O29" s="75"/>
      <c r="P29" s="77"/>
      <c r="Q29" s="77"/>
      <c r="R29" s="77"/>
      <c r="S29" s="77"/>
      <c r="T29" s="77"/>
      <c r="U29" s="77"/>
      <c r="V29" s="77"/>
      <c r="W29" s="77"/>
      <c r="X29" s="77"/>
      <c r="Y29" s="77"/>
      <c r="Z29" s="77"/>
      <c r="AA29" s="77"/>
      <c r="AB29" s="77"/>
      <c r="AC29" s="77"/>
      <c r="AD29" s="77"/>
      <c r="AE29" s="123"/>
      <c r="AF29" s="83"/>
      <c r="AG29" s="106">
        <v>0.36805555555555602</v>
      </c>
      <c r="AH29" s="83"/>
      <c r="AI29" s="83"/>
      <c r="AJ29" s="83"/>
      <c r="AK29" s="83"/>
      <c r="AL29" s="83"/>
      <c r="AM29" s="83"/>
      <c r="AN29" s="83"/>
    </row>
    <row r="30" spans="1:53" s="257" customFormat="1" ht="15.75" customHeight="1">
      <c r="A30" s="77"/>
      <c r="B30" s="418" t="s">
        <v>287</v>
      </c>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419"/>
      <c r="AB30" s="419"/>
      <c r="AC30" s="420"/>
      <c r="AD30" s="77"/>
      <c r="AE30" s="123"/>
      <c r="AF30" s="83"/>
      <c r="AG30" s="106">
        <v>0.37152777777777801</v>
      </c>
      <c r="AH30" s="83"/>
      <c r="AI30" s="83"/>
      <c r="AJ30" s="83"/>
      <c r="AK30" s="83"/>
      <c r="AL30" s="83"/>
      <c r="AM30" s="83"/>
      <c r="AN30" s="83"/>
    </row>
    <row r="31" spans="1:53" s="257" customFormat="1" ht="15.75" customHeight="1">
      <c r="A31" s="77"/>
      <c r="B31" s="421" t="s">
        <v>288</v>
      </c>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3"/>
      <c r="AD31" s="77"/>
      <c r="AE31" s="123"/>
      <c r="AF31" s="83"/>
      <c r="AG31" s="106">
        <v>0.375</v>
      </c>
      <c r="AH31" s="83"/>
      <c r="AI31" s="83"/>
      <c r="AJ31" s="83"/>
      <c r="AK31" s="83"/>
      <c r="AL31" s="83"/>
      <c r="AM31" s="83"/>
      <c r="AN31" s="83"/>
    </row>
    <row r="32" spans="1:53" s="28" customFormat="1" ht="15.75" customHeight="1">
      <c r="A32" s="5"/>
      <c r="B32" s="122"/>
      <c r="C32" s="77"/>
      <c r="D32" s="77"/>
      <c r="E32" s="77"/>
      <c r="F32" s="77"/>
      <c r="G32" s="77"/>
      <c r="H32" s="77"/>
      <c r="I32" s="77"/>
      <c r="J32" s="77"/>
      <c r="K32" s="77"/>
      <c r="L32" s="77"/>
      <c r="M32" s="75"/>
      <c r="N32" s="75"/>
      <c r="O32" s="75"/>
      <c r="P32" s="5"/>
      <c r="Q32" s="5"/>
      <c r="R32" s="5"/>
      <c r="S32" s="5"/>
      <c r="T32" s="5"/>
      <c r="U32" s="5"/>
      <c r="V32" s="5"/>
      <c r="W32" s="5"/>
      <c r="X32" s="5"/>
      <c r="Y32" s="5"/>
      <c r="Z32" s="5"/>
      <c r="AA32" s="5"/>
      <c r="AB32" s="5"/>
      <c r="AC32" s="5"/>
      <c r="AD32" s="5"/>
      <c r="AE32" s="8"/>
      <c r="AF32" s="83"/>
      <c r="AG32" s="106">
        <v>0.37847222222222299</v>
      </c>
      <c r="AH32" s="83"/>
      <c r="AI32" s="83"/>
      <c r="AJ32" s="83"/>
      <c r="AK32" s="83"/>
      <c r="AL32" s="83"/>
      <c r="AM32" s="83"/>
      <c r="AN32" s="83"/>
    </row>
    <row r="33" spans="1:40" s="28" customFormat="1" ht="15.75" customHeight="1">
      <c r="A33" s="5"/>
      <c r="B33" s="122"/>
      <c r="C33" s="77"/>
      <c r="D33" s="77"/>
      <c r="E33" s="77"/>
      <c r="F33" s="77"/>
      <c r="G33" s="77"/>
      <c r="H33" s="77"/>
      <c r="I33" s="77"/>
      <c r="J33" s="77"/>
      <c r="K33" s="77"/>
      <c r="L33" s="77"/>
      <c r="M33" s="75"/>
      <c r="N33" s="75"/>
      <c r="O33" s="75"/>
      <c r="P33" s="5"/>
      <c r="Q33" s="5"/>
      <c r="R33" s="5"/>
      <c r="S33" s="5"/>
      <c r="T33" s="5"/>
      <c r="U33" s="5"/>
      <c r="V33" s="5"/>
      <c r="W33" s="5"/>
      <c r="X33" s="5"/>
      <c r="Y33" s="5"/>
      <c r="Z33" s="5"/>
      <c r="AA33" s="5"/>
      <c r="AB33" s="5"/>
      <c r="AC33" s="5"/>
      <c r="AD33" s="5"/>
      <c r="AE33" s="8"/>
      <c r="AF33" s="83"/>
      <c r="AG33" s="106">
        <v>0.38194444444444497</v>
      </c>
      <c r="AH33" s="83"/>
      <c r="AI33" s="83"/>
      <c r="AJ33" s="83"/>
      <c r="AK33" s="83"/>
      <c r="AL33" s="83"/>
      <c r="AM33" s="83"/>
      <c r="AN33" s="83"/>
    </row>
    <row r="34" spans="1:40" s="28" customFormat="1" ht="15.75" customHeight="1">
      <c r="A34" s="5"/>
      <c r="B34" s="122"/>
      <c r="C34" s="77"/>
      <c r="D34" s="77"/>
      <c r="E34" s="77"/>
      <c r="F34" s="77"/>
      <c r="G34" s="77"/>
      <c r="H34" s="77"/>
      <c r="I34" s="77"/>
      <c r="J34" s="77"/>
      <c r="K34" s="77"/>
      <c r="L34" s="77"/>
      <c r="M34" s="75"/>
      <c r="N34" s="75"/>
      <c r="O34" s="75"/>
      <c r="P34" s="5"/>
      <c r="Q34" s="5"/>
      <c r="R34" s="5"/>
      <c r="S34" s="5"/>
      <c r="T34" s="5"/>
      <c r="U34" s="5"/>
      <c r="V34" s="5"/>
      <c r="W34" s="5"/>
      <c r="X34" s="5"/>
      <c r="Y34" s="5"/>
      <c r="Z34" s="5"/>
      <c r="AA34" s="5"/>
      <c r="AB34" s="5"/>
      <c r="AC34" s="5"/>
      <c r="AD34" s="5"/>
      <c r="AE34" s="8"/>
      <c r="AF34" s="83"/>
      <c r="AG34" s="106">
        <v>0.38541666666666702</v>
      </c>
      <c r="AH34" s="83"/>
      <c r="AI34" s="83"/>
      <c r="AJ34" s="83"/>
      <c r="AK34" s="83"/>
      <c r="AL34" s="83"/>
      <c r="AM34" s="83"/>
      <c r="AN34" s="83"/>
    </row>
    <row r="35" spans="1:40" s="28"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106">
        <v>0.38888888888889001</v>
      </c>
    </row>
    <row r="36" spans="1:40"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106">
        <v>0.39236111111111199</v>
      </c>
    </row>
    <row r="37" spans="1:40"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106">
        <v>0.39583333333333398</v>
      </c>
    </row>
    <row r="38" spans="1:40"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106">
        <v>0.39930555555555602</v>
      </c>
    </row>
    <row r="39" spans="1:40"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106">
        <v>0.40277777777777901</v>
      </c>
    </row>
    <row r="40" spans="1:40"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106">
        <v>0.406250000000001</v>
      </c>
    </row>
    <row r="41" spans="1:40"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106">
        <v>0.40972222222222299</v>
      </c>
    </row>
    <row r="42" spans="1:40"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6">
        <v>0.41319444444444497</v>
      </c>
    </row>
    <row r="43" spans="1:40"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0.41666666666666802</v>
      </c>
    </row>
    <row r="44" spans="1:40"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0.42013888888889001</v>
      </c>
    </row>
    <row r="45" spans="1:40"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0.42361111111111199</v>
      </c>
    </row>
    <row r="46" spans="1:40"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0.42708333333333398</v>
      </c>
    </row>
    <row r="47" spans="1:40"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0.43055555555555702</v>
      </c>
    </row>
    <row r="48" spans="1:40"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0.43402777777777901</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0.45486111111111199</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0.45833333333333498</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106">
        <v>0.46180555555555702</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106">
        <v>0.46527777777777901</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106">
        <v>0.468750000000001</v>
      </c>
    </row>
    <row r="59" spans="1:33" s="28"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106">
        <v>0.47222222222222399</v>
      </c>
    </row>
    <row r="60" spans="1:33" s="28"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106">
        <v>0.47569444444444597</v>
      </c>
    </row>
    <row r="61" spans="1:33" s="28"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106">
        <v>0.47916666666666802</v>
      </c>
    </row>
    <row r="62" spans="1:33" s="28"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106">
        <v>0.48263888888889001</v>
      </c>
    </row>
    <row r="63" spans="1:33" s="28"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106">
        <v>0.48611111111111299</v>
      </c>
    </row>
    <row r="64" spans="1:33"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6">
        <v>0.48958333333333498</v>
      </c>
    </row>
    <row r="65" spans="1:33"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0.49305555555555702</v>
      </c>
    </row>
    <row r="66" spans="1:33"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0.49652777777777901</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0.50347222222222399</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0.50694444444444597</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0.51041666666666896</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0.51388888888889095</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0.51736111111111305</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0.52083333333333504</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0.52430555555555802</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0.52777777777778001</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0.53472222222222399</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0.53819444444444697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0.54166666666666896</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6"/>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6"/>
      <c r="AE131" s="6"/>
      <c r="AG131" s="106">
        <v>0.72222222222222698</v>
      </c>
    </row>
    <row r="132" spans="1:33" s="28" customFormat="1" ht="17.25">
      <c r="A132" s="6"/>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6"/>
      <c r="AE132" s="6"/>
      <c r="AG132" s="106">
        <v>0.72569444444444897</v>
      </c>
    </row>
    <row r="133" spans="1:33" s="28" customFormat="1" ht="17.25">
      <c r="A133" s="6"/>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6"/>
      <c r="AE133" s="6"/>
      <c r="AG133" s="106">
        <v>0.72916666666667096</v>
      </c>
    </row>
    <row r="134" spans="1:33" s="28" customFormat="1" ht="17.25">
      <c r="A134" s="6"/>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6"/>
      <c r="AE134" s="6"/>
      <c r="AG134" s="106">
        <v>0.73263888888889395</v>
      </c>
    </row>
    <row r="135" spans="1:33" s="28" customForma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106">
        <v>0.73611111111111605</v>
      </c>
    </row>
    <row r="136" spans="1:33" s="28" customForma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106">
        <v>0.73958333333333803</v>
      </c>
    </row>
    <row r="137" spans="1:33" s="28" customForma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G137" s="106">
        <v>0.74305555555556002</v>
      </c>
    </row>
    <row r="138" spans="1:33" s="28" customForma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106">
        <v>0.74652777777778301</v>
      </c>
    </row>
    <row r="139" spans="1:33">
      <c r="AG139" s="106">
        <v>0.750000000000005</v>
      </c>
    </row>
    <row r="140" spans="1:33">
      <c r="AG140" s="106">
        <v>0.75347222222222698</v>
      </c>
    </row>
    <row r="141" spans="1:33">
      <c r="AG141" s="106">
        <v>0.75694444444444897</v>
      </c>
    </row>
    <row r="142" spans="1:33">
      <c r="AG142" s="106">
        <v>0.76041666666667196</v>
      </c>
    </row>
    <row r="143" spans="1:33">
      <c r="AG143" s="106">
        <v>0.76388888888889395</v>
      </c>
    </row>
    <row r="144" spans="1:33">
      <c r="AG144" s="106">
        <v>0.76736111111111605</v>
      </c>
    </row>
    <row r="145" spans="33:33">
      <c r="AG145" s="106">
        <v>0.77083333333333803</v>
      </c>
    </row>
    <row r="146" spans="33:33">
      <c r="AG146" s="106">
        <v>0.77430555555556102</v>
      </c>
    </row>
    <row r="147" spans="33:33">
      <c r="AG147" s="106">
        <v>0.77777777777778301</v>
      </c>
    </row>
    <row r="148" spans="33:33">
      <c r="AG148" s="106">
        <v>0.781250000000005</v>
      </c>
    </row>
    <row r="149" spans="33:33">
      <c r="AG149" s="106">
        <v>0.78472222222222798</v>
      </c>
    </row>
    <row r="150" spans="33:33">
      <c r="AG150" s="106">
        <v>0.78819444444444997</v>
      </c>
    </row>
    <row r="151" spans="33:33">
      <c r="AG151" s="106">
        <v>0.79166666666667196</v>
      </c>
    </row>
    <row r="152" spans="33:33">
      <c r="AG152" s="106"/>
    </row>
  </sheetData>
  <sheetProtection sheet="1" objects="1" scenarios="1" formatCells="0"/>
  <mergeCells count="82">
    <mergeCell ref="C28:O28"/>
    <mergeCell ref="P28:R28"/>
    <mergeCell ref="S28:U28"/>
    <mergeCell ref="V28:X28"/>
    <mergeCell ref="Y28:AC28"/>
    <mergeCell ref="V27:X27"/>
    <mergeCell ref="Y27:AC27"/>
    <mergeCell ref="C25:O25"/>
    <mergeCell ref="Y26:AC26"/>
    <mergeCell ref="Y25:AC25"/>
    <mergeCell ref="S25:U25"/>
    <mergeCell ref="P25:R25"/>
    <mergeCell ref="C26:O26"/>
    <mergeCell ref="P26:R26"/>
    <mergeCell ref="S26:U26"/>
    <mergeCell ref="C27:O27"/>
    <mergeCell ref="P27:R27"/>
    <mergeCell ref="S27:U27"/>
    <mergeCell ref="V26:X26"/>
    <mergeCell ref="S18:U18"/>
    <mergeCell ref="Y24:AC24"/>
    <mergeCell ref="C20:O20"/>
    <mergeCell ref="P21:R21"/>
    <mergeCell ref="V25:X25"/>
    <mergeCell ref="C24:O24"/>
    <mergeCell ref="P23:R23"/>
    <mergeCell ref="S23:U23"/>
    <mergeCell ref="V23:X23"/>
    <mergeCell ref="S24:U24"/>
    <mergeCell ref="V24:X24"/>
    <mergeCell ref="P24:R24"/>
    <mergeCell ref="C23:O23"/>
    <mergeCell ref="P22:R22"/>
    <mergeCell ref="Y23:AC23"/>
    <mergeCell ref="Y20:AC20"/>
    <mergeCell ref="Y21:AC21"/>
    <mergeCell ref="C21:O21"/>
    <mergeCell ref="C22:O22"/>
    <mergeCell ref="V22:X22"/>
    <mergeCell ref="V19:X19"/>
    <mergeCell ref="Y19:AC19"/>
    <mergeCell ref="C19:O19"/>
    <mergeCell ref="S21:U21"/>
    <mergeCell ref="V21:X21"/>
    <mergeCell ref="V20:X20"/>
    <mergeCell ref="P20:R20"/>
    <mergeCell ref="S20:U20"/>
    <mergeCell ref="P19:R19"/>
    <mergeCell ref="S19:U19"/>
    <mergeCell ref="Y22:AC22"/>
    <mergeCell ref="Y18:AC18"/>
    <mergeCell ref="V18:X18"/>
    <mergeCell ref="B3:AC3"/>
    <mergeCell ref="B6:C6"/>
    <mergeCell ref="B7:C7"/>
    <mergeCell ref="B10:C11"/>
    <mergeCell ref="E10:I10"/>
    <mergeCell ref="R10:U10"/>
    <mergeCell ref="V10:X11"/>
    <mergeCell ref="D7:AC7"/>
    <mergeCell ref="E11:I11"/>
    <mergeCell ref="D6:AC6"/>
    <mergeCell ref="J10:K11"/>
    <mergeCell ref="M10:P10"/>
    <mergeCell ref="B18:O18"/>
    <mergeCell ref="P18:R18"/>
    <mergeCell ref="B30:AC30"/>
    <mergeCell ref="B31:AC31"/>
    <mergeCell ref="Y10:AC11"/>
    <mergeCell ref="M11:P11"/>
    <mergeCell ref="R11:U11"/>
    <mergeCell ref="B13:C14"/>
    <mergeCell ref="E13:U13"/>
    <mergeCell ref="V13:X14"/>
    <mergeCell ref="E14:U14"/>
    <mergeCell ref="B16:O17"/>
    <mergeCell ref="Y16:AC17"/>
    <mergeCell ref="Y13:AC14"/>
    <mergeCell ref="P16:R17"/>
    <mergeCell ref="S16:U17"/>
    <mergeCell ref="V16:X17"/>
    <mergeCell ref="S22:U22"/>
  </mergeCells>
  <phoneticPr fontId="1"/>
  <dataValidations count="2">
    <dataValidation type="list" allowBlank="1" showInputMessage="1" showErrorMessage="1" sqref="M10 M11:P11 R10 R11:U11" xr:uid="{00000000-0002-0000-0500-000000000000}">
      <formula1>$AG$17:$AG$138</formula1>
    </dataValidation>
    <dataValidation type="list" allowBlank="1" showInputMessage="1" showErrorMessage="1" sqref="P19:P27 V19:V27 S19:S27 P28:X28" xr:uid="{00000000-0002-0000-05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dimension ref="A1:AL93"/>
  <sheetViews>
    <sheetView showGridLines="0" zoomScaleNormal="100" workbookViewId="0">
      <selection activeCell="Y13" sqref="Y13:AC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109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476" t="s">
        <v>233</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82" t="s">
        <v>27</v>
      </c>
      <c r="C6" s="482"/>
      <c r="D6" s="484" t="str">
        <f>IF(ISBLANK(シート1!E5),"",シート1!E5)</f>
        <v>専門Ⅱ　Ｃコース</v>
      </c>
      <c r="E6" s="484"/>
      <c r="F6" s="484"/>
      <c r="G6" s="484"/>
      <c r="H6" s="484"/>
      <c r="I6" s="484"/>
      <c r="J6" s="484"/>
      <c r="K6" s="484"/>
      <c r="L6" s="484"/>
      <c r="M6" s="484"/>
      <c r="N6" s="484"/>
      <c r="O6" s="484"/>
      <c r="P6" s="484"/>
      <c r="Q6" s="484"/>
      <c r="R6" s="484"/>
      <c r="S6" s="484"/>
      <c r="T6" s="484"/>
      <c r="U6" s="484"/>
      <c r="V6" s="484"/>
      <c r="W6" s="484"/>
      <c r="X6" s="484"/>
      <c r="Y6" s="484"/>
      <c r="Z6" s="484"/>
      <c r="AA6" s="484"/>
      <c r="AB6" s="484"/>
      <c r="AC6" s="485"/>
      <c r="AE6" s="77"/>
      <c r="AF6" s="75" t="s">
        <v>137</v>
      </c>
    </row>
    <row r="7" spans="1:38" s="75" customFormat="1" ht="32.1" customHeight="1">
      <c r="A7" s="80"/>
      <c r="B7" s="483" t="s">
        <v>242</v>
      </c>
      <c r="C7" s="483"/>
      <c r="D7" s="564" t="str">
        <f>'シート2-②-1'!D7:AC7</f>
        <v>②-1ケアマネジメントにおける実践事例の研究及び発表「リハビリテーション及び福祉用具の活用に関する事例」</v>
      </c>
      <c r="E7" s="564"/>
      <c r="F7" s="564"/>
      <c r="G7" s="564"/>
      <c r="H7" s="564"/>
      <c r="I7" s="564"/>
      <c r="J7" s="564"/>
      <c r="K7" s="564"/>
      <c r="L7" s="564"/>
      <c r="M7" s="564"/>
      <c r="N7" s="564"/>
      <c r="O7" s="564"/>
      <c r="P7" s="564"/>
      <c r="Q7" s="564"/>
      <c r="R7" s="564"/>
      <c r="S7" s="564"/>
      <c r="T7" s="564"/>
      <c r="U7" s="564"/>
      <c r="V7" s="564"/>
      <c r="W7" s="564"/>
      <c r="X7" s="564"/>
      <c r="Y7" s="564"/>
      <c r="Z7" s="564"/>
      <c r="AA7" s="564"/>
      <c r="AB7" s="564"/>
      <c r="AC7" s="565"/>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412" t="s">
        <v>28</v>
      </c>
      <c r="C10" s="412"/>
      <c r="D10" s="87">
        <v>1</v>
      </c>
      <c r="E10" s="529">
        <f>IF(ISBLANK('シート2-②-1'!E10),"",'シート2-②-1'!E10)</f>
        <v>44793</v>
      </c>
      <c r="F10" s="530"/>
      <c r="G10" s="530"/>
      <c r="H10" s="530"/>
      <c r="I10" s="531"/>
      <c r="J10" s="464" t="s">
        <v>29</v>
      </c>
      <c r="K10" s="393"/>
      <c r="L10" s="88">
        <v>1</v>
      </c>
      <c r="M10" s="532">
        <f>IF(ISBLANK('シート2-②-1'!M10),"",'シート2-②-1'!M10)</f>
        <v>0.375</v>
      </c>
      <c r="N10" s="533"/>
      <c r="O10" s="533"/>
      <c r="P10" s="534"/>
      <c r="Q10" s="89" t="s">
        <v>1</v>
      </c>
      <c r="R10" s="532">
        <f>IF(ISBLANK('シート2-②-1'!R10),"",'シート2-②-1'!R10)</f>
        <v>0.54166666666666896</v>
      </c>
      <c r="S10" s="535"/>
      <c r="T10" s="535"/>
      <c r="U10" s="536"/>
      <c r="V10" s="464" t="s">
        <v>2</v>
      </c>
      <c r="W10" s="393"/>
      <c r="X10" s="393"/>
      <c r="Y10" s="458" t="str">
        <f>IF(ISBLANK(シート1!N7),"",シート1!N7)</f>
        <v/>
      </c>
      <c r="Z10" s="459"/>
      <c r="AA10" s="459"/>
      <c r="AB10" s="459"/>
      <c r="AC10" s="460"/>
      <c r="AE10" s="77"/>
    </row>
    <row r="11" spans="1:38" s="75" customFormat="1" ht="18.75" customHeight="1" thickBot="1">
      <c r="B11" s="412"/>
      <c r="C11" s="412"/>
      <c r="D11" s="90">
        <v>2</v>
      </c>
      <c r="E11" s="540" t="str">
        <f>IF(ISBLANK('シート2-②-1'!E11),"",'シート2-②-1'!E11)</f>
        <v/>
      </c>
      <c r="F11" s="541"/>
      <c r="G11" s="541"/>
      <c r="H11" s="541"/>
      <c r="I11" s="542"/>
      <c r="J11" s="464"/>
      <c r="K11" s="393"/>
      <c r="L11" s="88">
        <v>2</v>
      </c>
      <c r="M11" s="543" t="str">
        <f>IF(ISBLANK('シート2-②-1'!M11),"",'シート2-②-1'!M11)</f>
        <v/>
      </c>
      <c r="N11" s="544"/>
      <c r="O11" s="544"/>
      <c r="P11" s="545"/>
      <c r="Q11" s="89" t="s">
        <v>1</v>
      </c>
      <c r="R11" s="543" t="str">
        <f>IF(ISBLANK('シート2-②-1'!R11),"",'シート2-②-1'!R11)</f>
        <v/>
      </c>
      <c r="S11" s="544"/>
      <c r="T11" s="544"/>
      <c r="U11" s="545"/>
      <c r="V11" s="464"/>
      <c r="W11" s="393"/>
      <c r="X11" s="393"/>
      <c r="Y11" s="461"/>
      <c r="Z11" s="462"/>
      <c r="AA11" s="462"/>
      <c r="AB11" s="462"/>
      <c r="AC11" s="463"/>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412" t="s">
        <v>4</v>
      </c>
      <c r="C13" s="412"/>
      <c r="D13" s="87">
        <v>1</v>
      </c>
      <c r="E13" s="486" t="str">
        <f>IF(ISBLANK(シート1!D9),"",(シート1!D9))</f>
        <v>滋賀県立長寿社会福祉センター</v>
      </c>
      <c r="F13" s="487"/>
      <c r="G13" s="487"/>
      <c r="H13" s="487"/>
      <c r="I13" s="487"/>
      <c r="J13" s="487"/>
      <c r="K13" s="487"/>
      <c r="L13" s="487"/>
      <c r="M13" s="487"/>
      <c r="N13" s="487"/>
      <c r="O13" s="487"/>
      <c r="P13" s="487"/>
      <c r="Q13" s="487"/>
      <c r="R13" s="487"/>
      <c r="S13" s="487"/>
      <c r="T13" s="487"/>
      <c r="U13" s="488"/>
      <c r="V13" s="464" t="s">
        <v>3</v>
      </c>
      <c r="W13" s="393"/>
      <c r="X13" s="394"/>
      <c r="Y13" s="458" t="str">
        <f>IF(ISBLANK(シート1!N9),"",シート1!N9)</f>
        <v/>
      </c>
      <c r="Z13" s="459"/>
      <c r="AA13" s="459"/>
      <c r="AB13" s="459"/>
      <c r="AC13" s="460"/>
    </row>
    <row r="14" spans="1:38" s="75" customFormat="1" ht="18.75" customHeight="1" thickBot="1">
      <c r="B14" s="412"/>
      <c r="C14" s="412"/>
      <c r="D14" s="90">
        <v>2</v>
      </c>
      <c r="E14" s="537" t="str">
        <f>IF(ISBLANK('シート2-②-1'!E14),"",'シート2-②-1'!E14)</f>
        <v/>
      </c>
      <c r="F14" s="538"/>
      <c r="G14" s="538"/>
      <c r="H14" s="538"/>
      <c r="I14" s="538"/>
      <c r="J14" s="538"/>
      <c r="K14" s="538"/>
      <c r="L14" s="538"/>
      <c r="M14" s="538"/>
      <c r="N14" s="538"/>
      <c r="O14" s="538"/>
      <c r="P14" s="538"/>
      <c r="Q14" s="538"/>
      <c r="R14" s="538"/>
      <c r="S14" s="538"/>
      <c r="T14" s="538"/>
      <c r="U14" s="539"/>
      <c r="V14" s="464"/>
      <c r="W14" s="393"/>
      <c r="X14" s="394"/>
      <c r="Y14" s="461"/>
      <c r="Z14" s="462"/>
      <c r="AA14" s="462"/>
      <c r="AB14" s="462"/>
      <c r="AC14" s="463"/>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424" t="s">
        <v>32</v>
      </c>
      <c r="C16" s="425"/>
      <c r="D16" s="425"/>
      <c r="E16" s="425"/>
      <c r="F16" s="425"/>
      <c r="G16" s="425"/>
      <c r="H16" s="425"/>
      <c r="I16" s="425"/>
      <c r="J16" s="425" t="s">
        <v>110</v>
      </c>
      <c r="K16" s="425"/>
      <c r="L16" s="425"/>
      <c r="M16" s="425"/>
      <c r="N16" s="425"/>
      <c r="O16" s="425"/>
      <c r="P16" s="425"/>
      <c r="Q16" s="425"/>
      <c r="R16" s="425"/>
      <c r="S16" s="425"/>
      <c r="T16" s="425"/>
      <c r="U16" s="425"/>
      <c r="V16" s="425"/>
      <c r="W16" s="425"/>
      <c r="X16" s="425"/>
      <c r="Y16" s="425"/>
      <c r="Z16" s="425"/>
      <c r="AA16" s="425"/>
      <c r="AB16" s="425"/>
      <c r="AC16" s="426"/>
    </row>
    <row r="17" spans="1:30" s="75" customFormat="1" ht="14.25" thickBot="1">
      <c r="B17" s="556"/>
      <c r="C17" s="557"/>
      <c r="D17" s="557"/>
      <c r="E17" s="557"/>
      <c r="F17" s="557"/>
      <c r="G17" s="557"/>
      <c r="H17" s="557"/>
      <c r="I17" s="557"/>
      <c r="J17" s="557"/>
      <c r="K17" s="557"/>
      <c r="L17" s="557"/>
      <c r="M17" s="557"/>
      <c r="N17" s="557"/>
      <c r="O17" s="557"/>
      <c r="P17" s="557"/>
      <c r="Q17" s="557"/>
      <c r="R17" s="557"/>
      <c r="S17" s="557"/>
      <c r="T17" s="557"/>
      <c r="U17" s="557"/>
      <c r="V17" s="557"/>
      <c r="W17" s="557"/>
      <c r="X17" s="557"/>
      <c r="Y17" s="557"/>
      <c r="Z17" s="557"/>
      <c r="AA17" s="557"/>
      <c r="AB17" s="557"/>
      <c r="AC17" s="558"/>
    </row>
    <row r="18" spans="1:30" s="75" customFormat="1" ht="129.75" customHeight="1">
      <c r="B18" s="147" t="s">
        <v>70</v>
      </c>
      <c r="C18" s="559" t="s">
        <v>112</v>
      </c>
      <c r="D18" s="559"/>
      <c r="E18" s="559"/>
      <c r="F18" s="559"/>
      <c r="G18" s="559"/>
      <c r="H18" s="559"/>
      <c r="I18" s="560"/>
      <c r="J18" s="561"/>
      <c r="K18" s="562"/>
      <c r="L18" s="562"/>
      <c r="M18" s="562"/>
      <c r="N18" s="562"/>
      <c r="O18" s="562"/>
      <c r="P18" s="562"/>
      <c r="Q18" s="562"/>
      <c r="R18" s="562"/>
      <c r="S18" s="562"/>
      <c r="T18" s="562"/>
      <c r="U18" s="562"/>
      <c r="V18" s="562"/>
      <c r="W18" s="562"/>
      <c r="X18" s="562"/>
      <c r="Y18" s="562"/>
      <c r="Z18" s="562"/>
      <c r="AA18" s="562"/>
      <c r="AB18" s="562"/>
      <c r="AC18" s="563"/>
    </row>
    <row r="19" spans="1:30" s="75" customFormat="1" ht="129.75" customHeight="1">
      <c r="B19" s="148" t="s">
        <v>124</v>
      </c>
      <c r="C19" s="546" t="s">
        <v>111</v>
      </c>
      <c r="D19" s="546"/>
      <c r="E19" s="546"/>
      <c r="F19" s="546"/>
      <c r="G19" s="546"/>
      <c r="H19" s="546"/>
      <c r="I19" s="547"/>
      <c r="J19" s="548"/>
      <c r="K19" s="549"/>
      <c r="L19" s="549"/>
      <c r="M19" s="549"/>
      <c r="N19" s="549"/>
      <c r="O19" s="549"/>
      <c r="P19" s="549"/>
      <c r="Q19" s="549"/>
      <c r="R19" s="549"/>
      <c r="S19" s="549"/>
      <c r="T19" s="549"/>
      <c r="U19" s="549"/>
      <c r="V19" s="549"/>
      <c r="W19" s="549"/>
      <c r="X19" s="549"/>
      <c r="Y19" s="549"/>
      <c r="Z19" s="549"/>
      <c r="AA19" s="549"/>
      <c r="AB19" s="549"/>
      <c r="AC19" s="550"/>
    </row>
    <row r="20" spans="1:30" s="75" customFormat="1" ht="129.75" customHeight="1">
      <c r="B20" s="148" t="s">
        <v>125</v>
      </c>
      <c r="C20" s="546" t="s">
        <v>243</v>
      </c>
      <c r="D20" s="546"/>
      <c r="E20" s="546"/>
      <c r="F20" s="546"/>
      <c r="G20" s="546"/>
      <c r="H20" s="546"/>
      <c r="I20" s="547"/>
      <c r="J20" s="548"/>
      <c r="K20" s="549"/>
      <c r="L20" s="549"/>
      <c r="M20" s="549"/>
      <c r="N20" s="549"/>
      <c r="O20" s="549"/>
      <c r="P20" s="549"/>
      <c r="Q20" s="549"/>
      <c r="R20" s="549"/>
      <c r="S20" s="549"/>
      <c r="T20" s="549"/>
      <c r="U20" s="549"/>
      <c r="V20" s="549"/>
      <c r="W20" s="549"/>
      <c r="X20" s="549"/>
      <c r="Y20" s="549"/>
      <c r="Z20" s="549"/>
      <c r="AA20" s="549"/>
      <c r="AB20" s="549"/>
      <c r="AC20" s="550"/>
    </row>
    <row r="21" spans="1:30" s="75" customFormat="1" ht="129.75" customHeight="1" thickBot="1">
      <c r="B21" s="149" t="s">
        <v>157</v>
      </c>
      <c r="C21" s="551" t="s">
        <v>244</v>
      </c>
      <c r="D21" s="551"/>
      <c r="E21" s="551"/>
      <c r="F21" s="551"/>
      <c r="G21" s="551"/>
      <c r="H21" s="551"/>
      <c r="I21" s="552"/>
      <c r="J21" s="553"/>
      <c r="K21" s="554"/>
      <c r="L21" s="554"/>
      <c r="M21" s="554"/>
      <c r="N21" s="554"/>
      <c r="O21" s="554"/>
      <c r="P21" s="554"/>
      <c r="Q21" s="554"/>
      <c r="R21" s="554"/>
      <c r="S21" s="554"/>
      <c r="T21" s="554"/>
      <c r="U21" s="554"/>
      <c r="V21" s="554"/>
      <c r="W21" s="554"/>
      <c r="X21" s="554"/>
      <c r="Y21" s="554"/>
      <c r="Z21" s="554"/>
      <c r="AA21" s="554"/>
      <c r="AB21" s="554"/>
      <c r="AC21" s="555"/>
    </row>
    <row r="22" spans="1:30" s="75"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formatCells="0"/>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99FF"/>
  </sheetPr>
  <dimension ref="A1:BA152"/>
  <sheetViews>
    <sheetView showGridLines="0" zoomScaleNormal="100" workbookViewId="0">
      <selection activeCell="Y13" sqref="Y13:AC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0"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c r="B2" s="76"/>
      <c r="AE2" s="77"/>
    </row>
    <row r="3" spans="1:41" s="75" customFormat="1" ht="42" customHeight="1">
      <c r="B3" s="476" t="s">
        <v>233</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78"/>
      <c r="AE3" s="79"/>
    </row>
    <row r="4" spans="1:4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82" t="s">
        <v>27</v>
      </c>
      <c r="C6" s="482"/>
      <c r="D6" s="484" t="str">
        <f>IF(ISBLANK(シート1!E5),"",シート1!E5)</f>
        <v>専門Ⅱ　Ｃコース</v>
      </c>
      <c r="E6" s="484"/>
      <c r="F6" s="484"/>
      <c r="G6" s="484"/>
      <c r="H6" s="484"/>
      <c r="I6" s="484"/>
      <c r="J6" s="484"/>
      <c r="K6" s="484"/>
      <c r="L6" s="484"/>
      <c r="M6" s="484"/>
      <c r="N6" s="484"/>
      <c r="O6" s="484"/>
      <c r="P6" s="484"/>
      <c r="Q6" s="484"/>
      <c r="R6" s="484"/>
      <c r="S6" s="484"/>
      <c r="T6" s="484"/>
      <c r="U6" s="484"/>
      <c r="V6" s="484"/>
      <c r="W6" s="484"/>
      <c r="X6" s="484"/>
      <c r="Y6" s="484"/>
      <c r="Z6" s="484"/>
      <c r="AA6" s="484"/>
      <c r="AB6" s="484"/>
      <c r="AC6" s="485"/>
      <c r="AE6" s="77"/>
      <c r="AF6" s="83"/>
      <c r="AG6" s="83"/>
      <c r="AH6" s="83"/>
      <c r="AI6" s="83"/>
      <c r="AJ6" s="83"/>
      <c r="AO6" s="75" t="s">
        <v>137</v>
      </c>
    </row>
    <row r="7" spans="1:41" s="75" customFormat="1" ht="32.1" customHeight="1">
      <c r="A7" s="80"/>
      <c r="B7" s="483" t="s">
        <v>242</v>
      </c>
      <c r="C7" s="483"/>
      <c r="D7" s="564" t="s">
        <v>282</v>
      </c>
      <c r="E7" s="564"/>
      <c r="F7" s="564"/>
      <c r="G7" s="564"/>
      <c r="H7" s="564"/>
      <c r="I7" s="564"/>
      <c r="J7" s="564"/>
      <c r="K7" s="564"/>
      <c r="L7" s="564"/>
      <c r="M7" s="564"/>
      <c r="N7" s="564"/>
      <c r="O7" s="564"/>
      <c r="P7" s="564"/>
      <c r="Q7" s="564"/>
      <c r="R7" s="564"/>
      <c r="S7" s="564"/>
      <c r="T7" s="564"/>
      <c r="U7" s="564"/>
      <c r="V7" s="564"/>
      <c r="W7" s="564"/>
      <c r="X7" s="564"/>
      <c r="Y7" s="564"/>
      <c r="Z7" s="564"/>
      <c r="AA7" s="564"/>
      <c r="AB7" s="564"/>
      <c r="AC7" s="565"/>
      <c r="AE7" s="77"/>
      <c r="AI7" s="83"/>
      <c r="AJ7" s="83"/>
      <c r="AK7" s="83"/>
      <c r="AL7" s="83"/>
      <c r="AM7" s="83"/>
      <c r="AN7" s="83"/>
    </row>
    <row r="8" spans="1:4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c r="AE9" s="77"/>
    </row>
    <row r="10" spans="1:41" s="75" customFormat="1" ht="18.75" customHeight="1">
      <c r="B10" s="412" t="s">
        <v>28</v>
      </c>
      <c r="C10" s="412"/>
      <c r="D10" s="87">
        <v>1</v>
      </c>
      <c r="E10" s="470">
        <v>44800</v>
      </c>
      <c r="F10" s="471"/>
      <c r="G10" s="471"/>
      <c r="H10" s="471"/>
      <c r="I10" s="472"/>
      <c r="J10" s="464" t="s">
        <v>29</v>
      </c>
      <c r="K10" s="393"/>
      <c r="L10" s="88">
        <v>1</v>
      </c>
      <c r="M10" s="473">
        <v>0.375</v>
      </c>
      <c r="N10" s="474"/>
      <c r="O10" s="474"/>
      <c r="P10" s="475"/>
      <c r="Q10" s="89" t="s">
        <v>156</v>
      </c>
      <c r="R10" s="473">
        <v>0.54166666666666896</v>
      </c>
      <c r="S10" s="477"/>
      <c r="T10" s="477"/>
      <c r="U10" s="478"/>
      <c r="V10" s="464" t="s">
        <v>2</v>
      </c>
      <c r="W10" s="393"/>
      <c r="X10" s="393"/>
      <c r="Y10" s="458" t="str">
        <f>IF(ISBLANK(シート1!N7),"",シート1!N7)</f>
        <v/>
      </c>
      <c r="Z10" s="459"/>
      <c r="AA10" s="459"/>
      <c r="AB10" s="459"/>
      <c r="AC10" s="460"/>
      <c r="AE10" s="77"/>
    </row>
    <row r="11" spans="1:41" s="75" customFormat="1" ht="18.75" customHeight="1" thickBot="1">
      <c r="B11" s="412"/>
      <c r="C11" s="412"/>
      <c r="D11" s="90">
        <v>2</v>
      </c>
      <c r="E11" s="479"/>
      <c r="F11" s="480"/>
      <c r="G11" s="480"/>
      <c r="H11" s="480"/>
      <c r="I11" s="481"/>
      <c r="J11" s="464"/>
      <c r="K11" s="393"/>
      <c r="L11" s="88">
        <v>2</v>
      </c>
      <c r="M11" s="467"/>
      <c r="N11" s="468"/>
      <c r="O11" s="468"/>
      <c r="P11" s="469"/>
      <c r="Q11" s="89" t="s">
        <v>156</v>
      </c>
      <c r="R11" s="467"/>
      <c r="S11" s="468"/>
      <c r="T11" s="468"/>
      <c r="U11" s="469"/>
      <c r="V11" s="464"/>
      <c r="W11" s="393"/>
      <c r="X11" s="393"/>
      <c r="Y11" s="461"/>
      <c r="Z11" s="462"/>
      <c r="AA11" s="462"/>
      <c r="AB11" s="462"/>
      <c r="AC11" s="463"/>
      <c r="AD11" s="91"/>
      <c r="AE11" s="91"/>
      <c r="AF11" s="91"/>
      <c r="AG11" s="91"/>
      <c r="AI11" s="77"/>
    </row>
    <row r="12" spans="1:41"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c r="B13" s="412" t="s">
        <v>4</v>
      </c>
      <c r="C13" s="412"/>
      <c r="D13" s="87">
        <v>1</v>
      </c>
      <c r="E13" s="486" t="str">
        <f>IF(ISBLANK(シート1!D9),"",(シート1!D9))</f>
        <v>滋賀県立長寿社会福祉センター</v>
      </c>
      <c r="F13" s="487"/>
      <c r="G13" s="487"/>
      <c r="H13" s="487"/>
      <c r="I13" s="487"/>
      <c r="J13" s="487"/>
      <c r="K13" s="487"/>
      <c r="L13" s="487"/>
      <c r="M13" s="487"/>
      <c r="N13" s="487"/>
      <c r="O13" s="487"/>
      <c r="P13" s="487"/>
      <c r="Q13" s="487"/>
      <c r="R13" s="487"/>
      <c r="S13" s="487"/>
      <c r="T13" s="487"/>
      <c r="U13" s="488"/>
      <c r="V13" s="464" t="s">
        <v>3</v>
      </c>
      <c r="W13" s="393"/>
      <c r="X13" s="394"/>
      <c r="Y13" s="458" t="str">
        <f>IF(ISBLANK(シート1!N9),"",シート1!N9)</f>
        <v/>
      </c>
      <c r="Z13" s="459"/>
      <c r="AA13" s="459"/>
      <c r="AB13" s="459"/>
      <c r="AC13" s="460"/>
    </row>
    <row r="14" spans="1:41" s="75" customFormat="1" ht="18.75" customHeight="1" thickBot="1">
      <c r="B14" s="412"/>
      <c r="C14" s="412"/>
      <c r="D14" s="90">
        <v>2</v>
      </c>
      <c r="E14" s="489"/>
      <c r="F14" s="490"/>
      <c r="G14" s="490"/>
      <c r="H14" s="490"/>
      <c r="I14" s="490"/>
      <c r="J14" s="490"/>
      <c r="K14" s="490"/>
      <c r="L14" s="490"/>
      <c r="M14" s="490"/>
      <c r="N14" s="490"/>
      <c r="O14" s="490"/>
      <c r="P14" s="490"/>
      <c r="Q14" s="490"/>
      <c r="R14" s="490"/>
      <c r="S14" s="490"/>
      <c r="T14" s="490"/>
      <c r="U14" s="491"/>
      <c r="V14" s="464"/>
      <c r="W14" s="393"/>
      <c r="X14" s="394"/>
      <c r="Y14" s="461"/>
      <c r="Z14" s="462"/>
      <c r="AA14" s="462"/>
      <c r="AB14" s="462"/>
      <c r="AC14" s="463"/>
    </row>
    <row r="15" spans="1:41"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c r="A16" s="77"/>
      <c r="B16" s="424" t="s">
        <v>32</v>
      </c>
      <c r="C16" s="425"/>
      <c r="D16" s="425"/>
      <c r="E16" s="425"/>
      <c r="F16" s="425"/>
      <c r="G16" s="425"/>
      <c r="H16" s="425"/>
      <c r="I16" s="425"/>
      <c r="J16" s="425"/>
      <c r="K16" s="425"/>
      <c r="L16" s="425"/>
      <c r="M16" s="425"/>
      <c r="N16" s="425"/>
      <c r="O16" s="426"/>
      <c r="P16" s="432" t="s">
        <v>197</v>
      </c>
      <c r="Q16" s="433"/>
      <c r="R16" s="434"/>
      <c r="S16" s="432" t="s">
        <v>196</v>
      </c>
      <c r="T16" s="433"/>
      <c r="U16" s="434"/>
      <c r="V16" s="432" t="s">
        <v>204</v>
      </c>
      <c r="W16" s="433"/>
      <c r="X16" s="434"/>
      <c r="Y16" s="446" t="s">
        <v>34</v>
      </c>
      <c r="Z16" s="446"/>
      <c r="AA16" s="446"/>
      <c r="AB16" s="446"/>
      <c r="AC16" s="446"/>
      <c r="AD16" s="77"/>
      <c r="AE16" s="123"/>
      <c r="AF16" s="97" t="s">
        <v>12</v>
      </c>
      <c r="AG16" s="97" t="s">
        <v>30</v>
      </c>
      <c r="AH16" s="265"/>
      <c r="AI16" s="267" t="s">
        <v>41</v>
      </c>
      <c r="AJ16" s="268"/>
      <c r="AK16" s="267" t="s">
        <v>33</v>
      </c>
      <c r="AL16" s="268"/>
      <c r="AM16" s="267" t="s">
        <v>40</v>
      </c>
      <c r="AN16" s="268"/>
    </row>
    <row r="17" spans="1:53" s="75" customFormat="1" ht="22.5" customHeight="1" thickBot="1">
      <c r="A17" s="77"/>
      <c r="B17" s="427"/>
      <c r="C17" s="428"/>
      <c r="D17" s="428"/>
      <c r="E17" s="428"/>
      <c r="F17" s="428"/>
      <c r="G17" s="428"/>
      <c r="H17" s="428"/>
      <c r="I17" s="428"/>
      <c r="J17" s="428"/>
      <c r="K17" s="428"/>
      <c r="L17" s="428"/>
      <c r="M17" s="428"/>
      <c r="N17" s="428"/>
      <c r="O17" s="429"/>
      <c r="P17" s="435"/>
      <c r="Q17" s="436"/>
      <c r="R17" s="437"/>
      <c r="S17" s="435"/>
      <c r="T17" s="436"/>
      <c r="U17" s="437"/>
      <c r="V17" s="435"/>
      <c r="W17" s="436"/>
      <c r="X17" s="437"/>
      <c r="Y17" s="446"/>
      <c r="Z17" s="446"/>
      <c r="AA17" s="446"/>
      <c r="AB17" s="446"/>
      <c r="AC17" s="446"/>
      <c r="AD17" s="77"/>
      <c r="AE17" s="123"/>
      <c r="AF17" s="98"/>
      <c r="AG17" s="99" t="s">
        <v>31</v>
      </c>
      <c r="AH17" s="266"/>
      <c r="AI17" s="100" t="s">
        <v>42</v>
      </c>
      <c r="AJ17" s="101" t="s">
        <v>43</v>
      </c>
      <c r="AK17" s="100" t="s">
        <v>42</v>
      </c>
      <c r="AL17" s="102" t="s">
        <v>43</v>
      </c>
      <c r="AM17" s="103" t="s">
        <v>289</v>
      </c>
      <c r="AN17" s="102" t="s">
        <v>43</v>
      </c>
    </row>
    <row r="18" spans="1:53" s="75" customFormat="1" ht="30" customHeight="1" thickBot="1">
      <c r="A18" s="77"/>
      <c r="B18" s="444" t="s">
        <v>311</v>
      </c>
      <c r="C18" s="445"/>
      <c r="D18" s="445"/>
      <c r="E18" s="445"/>
      <c r="F18" s="445"/>
      <c r="G18" s="445"/>
      <c r="H18" s="445"/>
      <c r="I18" s="445"/>
      <c r="J18" s="445"/>
      <c r="K18" s="445"/>
      <c r="L18" s="445"/>
      <c r="M18" s="445"/>
      <c r="N18" s="445"/>
      <c r="O18" s="445"/>
      <c r="P18" s="438"/>
      <c r="Q18" s="439"/>
      <c r="R18" s="440"/>
      <c r="S18" s="496"/>
      <c r="T18" s="439"/>
      <c r="U18" s="440"/>
      <c r="V18" s="496"/>
      <c r="W18" s="439"/>
      <c r="X18" s="497"/>
      <c r="Y18" s="498"/>
      <c r="Z18" s="499"/>
      <c r="AA18" s="499"/>
      <c r="AB18" s="499"/>
      <c r="AC18" s="499"/>
      <c r="AD18" s="77"/>
      <c r="AF18" s="97" t="s">
        <v>12</v>
      </c>
      <c r="AG18" s="97" t="s">
        <v>30</v>
      </c>
      <c r="AH18" s="265"/>
      <c r="AI18" s="267" t="s">
        <v>41</v>
      </c>
      <c r="AJ18" s="268"/>
      <c r="AK18" s="267" t="s">
        <v>33</v>
      </c>
      <c r="AL18" s="268"/>
      <c r="AM18" s="267" t="s">
        <v>40</v>
      </c>
      <c r="AN18" s="268"/>
    </row>
    <row r="19" spans="1:53" s="75" customFormat="1" ht="41.25" customHeight="1">
      <c r="A19" s="77"/>
      <c r="B19" s="104" t="s">
        <v>35</v>
      </c>
      <c r="C19" s="456" t="s">
        <v>255</v>
      </c>
      <c r="D19" s="457"/>
      <c r="E19" s="457"/>
      <c r="F19" s="457"/>
      <c r="G19" s="457"/>
      <c r="H19" s="457"/>
      <c r="I19" s="457"/>
      <c r="J19" s="457"/>
      <c r="K19" s="457"/>
      <c r="L19" s="457"/>
      <c r="M19" s="457"/>
      <c r="N19" s="457"/>
      <c r="O19" s="457"/>
      <c r="P19" s="570"/>
      <c r="Q19" s="571"/>
      <c r="R19" s="572"/>
      <c r="S19" s="573"/>
      <c r="T19" s="571"/>
      <c r="U19" s="574"/>
      <c r="V19" s="575"/>
      <c r="W19" s="575"/>
      <c r="X19" s="575"/>
      <c r="Y19" s="576"/>
      <c r="Z19" s="576"/>
      <c r="AA19" s="576"/>
      <c r="AB19" s="576"/>
      <c r="AC19" s="577"/>
      <c r="AD19" s="77"/>
      <c r="AE19" s="123"/>
      <c r="AF19" s="105" t="s">
        <v>290</v>
      </c>
      <c r="AG19" s="106">
        <v>0.33333333333333331</v>
      </c>
      <c r="AH19" s="107"/>
      <c r="AI19" s="108"/>
      <c r="AJ19" s="109"/>
      <c r="AK19" s="110"/>
      <c r="AL19" s="111"/>
      <c r="AM19" s="110"/>
      <c r="AN19" s="253"/>
      <c r="AO19" s="257"/>
      <c r="AP19" s="257"/>
      <c r="AQ19" s="257"/>
      <c r="AR19" s="257"/>
      <c r="AS19" s="257"/>
      <c r="AT19" s="257"/>
      <c r="AU19" s="257"/>
      <c r="AV19" s="257"/>
      <c r="AW19" s="257"/>
      <c r="AX19" s="257"/>
      <c r="AY19" s="257"/>
      <c r="AZ19" s="257"/>
      <c r="BA19" s="257"/>
    </row>
    <row r="20" spans="1:53" s="75" customFormat="1" ht="41.25" customHeight="1">
      <c r="A20" s="77"/>
      <c r="B20" s="104" t="s">
        <v>36</v>
      </c>
      <c r="C20" s="456" t="s">
        <v>256</v>
      </c>
      <c r="D20" s="457"/>
      <c r="E20" s="457"/>
      <c r="F20" s="457"/>
      <c r="G20" s="457"/>
      <c r="H20" s="457"/>
      <c r="I20" s="457"/>
      <c r="J20" s="457"/>
      <c r="K20" s="457"/>
      <c r="L20" s="457"/>
      <c r="M20" s="457"/>
      <c r="N20" s="457"/>
      <c r="O20" s="457"/>
      <c r="P20" s="578"/>
      <c r="Q20" s="579"/>
      <c r="R20" s="580"/>
      <c r="S20" s="582"/>
      <c r="T20" s="579"/>
      <c r="U20" s="583"/>
      <c r="V20" s="581"/>
      <c r="W20" s="581"/>
      <c r="X20" s="581"/>
      <c r="Y20" s="568"/>
      <c r="Z20" s="568"/>
      <c r="AA20" s="568"/>
      <c r="AB20" s="568"/>
      <c r="AC20" s="569"/>
      <c r="AD20" s="77"/>
      <c r="AE20" s="123"/>
      <c r="AF20" s="266" t="s">
        <v>291</v>
      </c>
      <c r="AG20" s="106">
        <v>0.33680555555555558</v>
      </c>
      <c r="AH20" s="107">
        <v>4</v>
      </c>
      <c r="AI20" s="108" t="s">
        <v>292</v>
      </c>
      <c r="AJ20" s="109" t="s">
        <v>45</v>
      </c>
      <c r="AK20" s="108" t="s">
        <v>52</v>
      </c>
      <c r="AL20" s="112" t="s">
        <v>53</v>
      </c>
      <c r="AM20" s="108" t="s">
        <v>54</v>
      </c>
      <c r="AN20" s="254" t="s">
        <v>55</v>
      </c>
      <c r="AO20" s="257"/>
      <c r="AP20" s="257"/>
      <c r="AQ20" s="257"/>
      <c r="AR20" s="257"/>
      <c r="AS20" s="257"/>
      <c r="AT20" s="257"/>
      <c r="AU20" s="257"/>
      <c r="AV20" s="257"/>
      <c r="AW20" s="257"/>
      <c r="AX20" s="257"/>
      <c r="AY20" s="257"/>
      <c r="AZ20" s="257"/>
      <c r="BA20" s="257"/>
    </row>
    <row r="21" spans="1:53" s="75" customFormat="1" ht="41.25" customHeight="1">
      <c r="A21" s="77"/>
      <c r="B21" s="104" t="s">
        <v>37</v>
      </c>
      <c r="C21" s="456" t="s">
        <v>251</v>
      </c>
      <c r="D21" s="457"/>
      <c r="E21" s="457"/>
      <c r="F21" s="457"/>
      <c r="G21" s="457"/>
      <c r="H21" s="457"/>
      <c r="I21" s="457"/>
      <c r="J21" s="457"/>
      <c r="K21" s="457"/>
      <c r="L21" s="457"/>
      <c r="M21" s="457"/>
      <c r="N21" s="457"/>
      <c r="O21" s="457"/>
      <c r="P21" s="578"/>
      <c r="Q21" s="579"/>
      <c r="R21" s="580"/>
      <c r="S21" s="582"/>
      <c r="T21" s="579"/>
      <c r="U21" s="583"/>
      <c r="V21" s="581"/>
      <c r="W21" s="581"/>
      <c r="X21" s="581"/>
      <c r="Y21" s="568"/>
      <c r="Z21" s="568"/>
      <c r="AA21" s="568"/>
      <c r="AB21" s="568"/>
      <c r="AC21" s="569"/>
      <c r="AD21" s="77"/>
      <c r="AE21" s="123"/>
      <c r="AF21" s="83"/>
      <c r="AG21" s="106">
        <v>0.34027777777777801</v>
      </c>
      <c r="AH21" s="113">
        <v>3</v>
      </c>
      <c r="AI21" s="114" t="s">
        <v>293</v>
      </c>
      <c r="AJ21" s="115" t="s">
        <v>294</v>
      </c>
      <c r="AK21" s="114" t="s">
        <v>56</v>
      </c>
      <c r="AL21" s="116" t="s">
        <v>57</v>
      </c>
      <c r="AM21" s="114" t="s">
        <v>58</v>
      </c>
      <c r="AN21" s="255" t="s">
        <v>59</v>
      </c>
      <c r="AO21" s="257"/>
      <c r="AP21" s="257"/>
      <c r="AQ21" s="257"/>
      <c r="AR21" s="257"/>
      <c r="AS21" s="257"/>
      <c r="AT21" s="257"/>
      <c r="AU21" s="257"/>
      <c r="AV21" s="257"/>
      <c r="AW21" s="257"/>
      <c r="AX21" s="257"/>
      <c r="AY21" s="257"/>
      <c r="AZ21" s="257"/>
      <c r="BA21" s="257"/>
    </row>
    <row r="22" spans="1:53" s="75" customFormat="1" ht="41.25" customHeight="1">
      <c r="A22" s="77"/>
      <c r="B22" s="104" t="s">
        <v>38</v>
      </c>
      <c r="C22" s="456" t="s">
        <v>257</v>
      </c>
      <c r="D22" s="457"/>
      <c r="E22" s="457"/>
      <c r="F22" s="457"/>
      <c r="G22" s="457"/>
      <c r="H22" s="457"/>
      <c r="I22" s="457"/>
      <c r="J22" s="457"/>
      <c r="K22" s="457"/>
      <c r="L22" s="457"/>
      <c r="M22" s="457"/>
      <c r="N22" s="457"/>
      <c r="O22" s="457"/>
      <c r="P22" s="578"/>
      <c r="Q22" s="579"/>
      <c r="R22" s="580"/>
      <c r="S22" s="582"/>
      <c r="T22" s="579"/>
      <c r="U22" s="583"/>
      <c r="V22" s="581"/>
      <c r="W22" s="581"/>
      <c r="X22" s="581"/>
      <c r="Y22" s="568"/>
      <c r="Z22" s="568"/>
      <c r="AA22" s="568"/>
      <c r="AB22" s="568"/>
      <c r="AC22" s="569"/>
      <c r="AD22" s="77"/>
      <c r="AE22" s="123"/>
      <c r="AF22" s="83"/>
      <c r="AG22" s="106">
        <v>0.34375</v>
      </c>
      <c r="AH22" s="113">
        <v>2</v>
      </c>
      <c r="AI22" s="114" t="s">
        <v>295</v>
      </c>
      <c r="AJ22" s="115" t="s">
        <v>294</v>
      </c>
      <c r="AK22" s="114" t="s">
        <v>60</v>
      </c>
      <c r="AL22" s="116" t="s">
        <v>61</v>
      </c>
      <c r="AM22" s="114" t="s">
        <v>62</v>
      </c>
      <c r="AN22" s="255" t="s">
        <v>63</v>
      </c>
      <c r="AO22" s="257"/>
      <c r="AP22" s="257"/>
      <c r="AQ22" s="257"/>
      <c r="AR22" s="257"/>
      <c r="AS22" s="257"/>
      <c r="AT22" s="257"/>
      <c r="AU22" s="257"/>
      <c r="AV22" s="257"/>
      <c r="AW22" s="257"/>
      <c r="AX22" s="257"/>
      <c r="AY22" s="257"/>
      <c r="AZ22" s="257"/>
      <c r="BA22" s="257"/>
    </row>
    <row r="23" spans="1:53" s="75" customFormat="1" ht="41.25" customHeight="1">
      <c r="A23" s="77"/>
      <c r="B23" s="104" t="s">
        <v>39</v>
      </c>
      <c r="C23" s="456" t="s">
        <v>258</v>
      </c>
      <c r="D23" s="457"/>
      <c r="E23" s="457"/>
      <c r="F23" s="457"/>
      <c r="G23" s="457"/>
      <c r="H23" s="457"/>
      <c r="I23" s="457"/>
      <c r="J23" s="457"/>
      <c r="K23" s="457"/>
      <c r="L23" s="457"/>
      <c r="M23" s="457"/>
      <c r="N23" s="457"/>
      <c r="O23" s="457"/>
      <c r="P23" s="578"/>
      <c r="Q23" s="579"/>
      <c r="R23" s="580"/>
      <c r="S23" s="582"/>
      <c r="T23" s="579"/>
      <c r="U23" s="583"/>
      <c r="V23" s="581"/>
      <c r="W23" s="581"/>
      <c r="X23" s="581"/>
      <c r="Y23" s="568"/>
      <c r="Z23" s="568"/>
      <c r="AA23" s="568"/>
      <c r="AB23" s="568"/>
      <c r="AC23" s="569"/>
      <c r="AD23" s="77"/>
      <c r="AE23" s="123"/>
      <c r="AF23" s="83"/>
      <c r="AG23" s="106">
        <v>0.34722222222222199</v>
      </c>
      <c r="AH23" s="117">
        <v>1</v>
      </c>
      <c r="AI23" s="118" t="s">
        <v>296</v>
      </c>
      <c r="AJ23" s="101" t="s">
        <v>294</v>
      </c>
      <c r="AK23" s="118" t="s">
        <v>64</v>
      </c>
      <c r="AL23" s="119" t="s">
        <v>65</v>
      </c>
      <c r="AM23" s="118" t="s">
        <v>66</v>
      </c>
      <c r="AN23" s="256" t="s">
        <v>67</v>
      </c>
      <c r="AO23" s="257"/>
      <c r="AP23" s="257"/>
      <c r="AQ23" s="257"/>
      <c r="AR23" s="257"/>
      <c r="AS23" s="257"/>
      <c r="AT23" s="257"/>
      <c r="AU23" s="257"/>
      <c r="AV23" s="257"/>
      <c r="AW23" s="257"/>
      <c r="AX23" s="257"/>
      <c r="AY23" s="257"/>
      <c r="AZ23" s="257"/>
      <c r="BA23" s="257"/>
    </row>
    <row r="24" spans="1:53" s="75" customFormat="1" ht="41.25" customHeight="1" thickBot="1">
      <c r="A24" s="77"/>
      <c r="B24" s="104" t="s">
        <v>254</v>
      </c>
      <c r="C24" s="492" t="s">
        <v>259</v>
      </c>
      <c r="D24" s="493"/>
      <c r="E24" s="493"/>
      <c r="F24" s="493"/>
      <c r="G24" s="493"/>
      <c r="H24" s="493"/>
      <c r="I24" s="493"/>
      <c r="J24" s="493"/>
      <c r="K24" s="493"/>
      <c r="L24" s="493"/>
      <c r="M24" s="493"/>
      <c r="N24" s="493"/>
      <c r="O24" s="493"/>
      <c r="P24" s="585"/>
      <c r="Q24" s="586"/>
      <c r="R24" s="587"/>
      <c r="S24" s="590"/>
      <c r="T24" s="586"/>
      <c r="U24" s="591"/>
      <c r="V24" s="584"/>
      <c r="W24" s="584"/>
      <c r="X24" s="584"/>
      <c r="Y24" s="588"/>
      <c r="Z24" s="588"/>
      <c r="AA24" s="588"/>
      <c r="AB24" s="588"/>
      <c r="AC24" s="589"/>
      <c r="AD24" s="77"/>
      <c r="AE24" s="123"/>
      <c r="AF24" s="83"/>
      <c r="AG24" s="106">
        <v>0.35069444444444497</v>
      </c>
      <c r="AH24" s="120"/>
      <c r="AI24" s="83"/>
      <c r="AJ24" s="83"/>
      <c r="AK24" s="120"/>
      <c r="AL24" s="83"/>
      <c r="AM24" s="120"/>
      <c r="AN24" s="120"/>
    </row>
    <row r="25" spans="1:53" s="75" customFormat="1" ht="41.25" customHeight="1">
      <c r="A25" s="77"/>
      <c r="B25" s="121"/>
      <c r="C25" s="492"/>
      <c r="D25" s="493"/>
      <c r="E25" s="493"/>
      <c r="F25" s="493"/>
      <c r="G25" s="493"/>
      <c r="H25" s="493"/>
      <c r="I25" s="493"/>
      <c r="J25" s="493"/>
      <c r="K25" s="493"/>
      <c r="L25" s="493"/>
      <c r="M25" s="493"/>
      <c r="N25" s="493"/>
      <c r="O25" s="493"/>
      <c r="P25" s="513"/>
      <c r="Q25" s="513"/>
      <c r="R25" s="513"/>
      <c r="S25" s="527"/>
      <c r="T25" s="528"/>
      <c r="U25" s="528"/>
      <c r="V25" s="509"/>
      <c r="W25" s="510"/>
      <c r="X25" s="510"/>
      <c r="Y25" s="512"/>
      <c r="Z25" s="512"/>
      <c r="AA25" s="512"/>
      <c r="AB25" s="512"/>
      <c r="AC25" s="512"/>
      <c r="AD25" s="77"/>
      <c r="AE25" s="123"/>
      <c r="AF25" s="83"/>
      <c r="AG25" s="106">
        <v>0.35416666666666669</v>
      </c>
      <c r="AH25" s="120"/>
      <c r="AI25" s="83"/>
      <c r="AJ25" s="83"/>
      <c r="AK25" s="120"/>
      <c r="AL25" s="83"/>
      <c r="AM25" s="120"/>
      <c r="AN25" s="120"/>
    </row>
    <row r="26" spans="1:53" s="75" customFormat="1" ht="41.25" customHeight="1">
      <c r="A26" s="77"/>
      <c r="B26" s="121"/>
      <c r="C26" s="492"/>
      <c r="D26" s="493"/>
      <c r="E26" s="493"/>
      <c r="F26" s="493"/>
      <c r="G26" s="493"/>
      <c r="H26" s="493"/>
      <c r="I26" s="493"/>
      <c r="J26" s="493"/>
      <c r="K26" s="493"/>
      <c r="L26" s="493"/>
      <c r="M26" s="493"/>
      <c r="N26" s="493"/>
      <c r="O26" s="493"/>
      <c r="P26" s="513"/>
      <c r="Q26" s="513"/>
      <c r="R26" s="513"/>
      <c r="S26" s="527"/>
      <c r="T26" s="528"/>
      <c r="U26" s="528"/>
      <c r="V26" s="509"/>
      <c r="W26" s="510"/>
      <c r="X26" s="510"/>
      <c r="Y26" s="512"/>
      <c r="Z26" s="512"/>
      <c r="AA26" s="512"/>
      <c r="AB26" s="512"/>
      <c r="AC26" s="512"/>
      <c r="AD26" s="77"/>
      <c r="AE26" s="123"/>
      <c r="AF26" s="83"/>
      <c r="AG26" s="106">
        <v>0.35763888888888901</v>
      </c>
      <c r="AH26" s="120"/>
      <c r="AI26" s="83"/>
      <c r="AJ26" s="83"/>
      <c r="AK26" s="120"/>
      <c r="AL26" s="83"/>
      <c r="AM26" s="120"/>
      <c r="AN26" s="120"/>
    </row>
    <row r="27" spans="1:53" s="75" customFormat="1" ht="41.25" customHeight="1">
      <c r="A27" s="77"/>
      <c r="B27" s="121"/>
      <c r="C27" s="492"/>
      <c r="D27" s="493"/>
      <c r="E27" s="493"/>
      <c r="F27" s="493"/>
      <c r="G27" s="493"/>
      <c r="H27" s="493"/>
      <c r="I27" s="493"/>
      <c r="J27" s="493"/>
      <c r="K27" s="493"/>
      <c r="L27" s="493"/>
      <c r="M27" s="493"/>
      <c r="N27" s="493"/>
      <c r="O27" s="493"/>
      <c r="P27" s="513"/>
      <c r="Q27" s="513"/>
      <c r="R27" s="513"/>
      <c r="S27" s="527"/>
      <c r="T27" s="528"/>
      <c r="U27" s="528"/>
      <c r="V27" s="509"/>
      <c r="W27" s="510"/>
      <c r="X27" s="510"/>
      <c r="Y27" s="512"/>
      <c r="Z27" s="512"/>
      <c r="AA27" s="512"/>
      <c r="AB27" s="512"/>
      <c r="AC27" s="512"/>
      <c r="AD27" s="77"/>
      <c r="AE27" s="123"/>
      <c r="AF27" s="83"/>
      <c r="AG27" s="106">
        <v>0.36111111111111099</v>
      </c>
      <c r="AH27" s="83"/>
      <c r="AI27" s="83"/>
      <c r="AJ27" s="83"/>
      <c r="AK27" s="120"/>
      <c r="AL27" s="83"/>
      <c r="AM27" s="120"/>
      <c r="AN27" s="120"/>
    </row>
    <row r="28" spans="1:53" s="75" customFormat="1" ht="41.25" customHeight="1">
      <c r="A28" s="77"/>
      <c r="B28" s="258"/>
      <c r="C28" s="518"/>
      <c r="D28" s="519"/>
      <c r="E28" s="519"/>
      <c r="F28" s="519"/>
      <c r="G28" s="519"/>
      <c r="H28" s="519"/>
      <c r="I28" s="519"/>
      <c r="J28" s="519"/>
      <c r="K28" s="519"/>
      <c r="L28" s="519"/>
      <c r="M28" s="519"/>
      <c r="N28" s="519"/>
      <c r="O28" s="519"/>
      <c r="P28" s="520"/>
      <c r="Q28" s="520"/>
      <c r="R28" s="520"/>
      <c r="S28" s="521"/>
      <c r="T28" s="522"/>
      <c r="U28" s="522"/>
      <c r="V28" s="506"/>
      <c r="W28" s="507"/>
      <c r="X28" s="507"/>
      <c r="Y28" s="508"/>
      <c r="Z28" s="508"/>
      <c r="AA28" s="508"/>
      <c r="AB28" s="508"/>
      <c r="AC28" s="508"/>
      <c r="AD28" s="77"/>
      <c r="AE28" s="123"/>
      <c r="AF28" s="83"/>
      <c r="AG28" s="106">
        <v>0.36458333333333398</v>
      </c>
      <c r="AH28" s="83"/>
      <c r="AI28" s="83"/>
      <c r="AJ28" s="83"/>
      <c r="AK28" s="120"/>
      <c r="AL28" s="83"/>
      <c r="AM28" s="120"/>
      <c r="AN28" s="120"/>
    </row>
    <row r="29" spans="1:53" s="257" customFormat="1" ht="41.25" customHeight="1">
      <c r="A29" s="77"/>
      <c r="B29" s="264"/>
      <c r="C29" s="450"/>
      <c r="D29" s="451"/>
      <c r="E29" s="451"/>
      <c r="F29" s="451"/>
      <c r="G29" s="451"/>
      <c r="H29" s="451"/>
      <c r="I29" s="451"/>
      <c r="J29" s="451"/>
      <c r="K29" s="451"/>
      <c r="L29" s="451"/>
      <c r="M29" s="451"/>
      <c r="N29" s="451"/>
      <c r="O29" s="452"/>
      <c r="P29" s="455"/>
      <c r="Q29" s="453"/>
      <c r="R29" s="453"/>
      <c r="S29" s="453"/>
      <c r="T29" s="453"/>
      <c r="U29" s="454"/>
      <c r="V29" s="453"/>
      <c r="W29" s="453"/>
      <c r="X29" s="454"/>
      <c r="Y29" s="523"/>
      <c r="Z29" s="523"/>
      <c r="AA29" s="523"/>
      <c r="AB29" s="523"/>
      <c r="AC29" s="523"/>
      <c r="AD29" s="77"/>
      <c r="AE29" s="123"/>
      <c r="AF29" s="83"/>
      <c r="AG29" s="106">
        <v>0.36805555555555602</v>
      </c>
      <c r="AH29" s="83"/>
      <c r="AI29" s="83"/>
      <c r="AJ29" s="83"/>
      <c r="AK29" s="83"/>
      <c r="AL29" s="83"/>
      <c r="AM29" s="83"/>
      <c r="AN29" s="83"/>
    </row>
    <row r="30" spans="1:53" s="257" customFormat="1" ht="8.25" customHeight="1">
      <c r="A30" s="77"/>
      <c r="B30" s="122"/>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3"/>
      <c r="AF30" s="83"/>
      <c r="AG30" s="106">
        <v>0.37152777777777801</v>
      </c>
      <c r="AH30" s="83"/>
      <c r="AI30" s="83"/>
      <c r="AJ30" s="83"/>
      <c r="AK30" s="83"/>
      <c r="AL30" s="83"/>
      <c r="AM30" s="83"/>
      <c r="AN30" s="83"/>
    </row>
    <row r="31" spans="1:53" s="257" customFormat="1" ht="15.75" customHeight="1">
      <c r="A31" s="77"/>
      <c r="B31" s="418" t="s">
        <v>287</v>
      </c>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20"/>
      <c r="AD31" s="77"/>
      <c r="AE31" s="123"/>
      <c r="AF31" s="83"/>
      <c r="AG31" s="106">
        <v>0.375</v>
      </c>
      <c r="AH31" s="83"/>
      <c r="AI31" s="83"/>
      <c r="AJ31" s="83"/>
      <c r="AK31" s="83"/>
      <c r="AL31" s="83"/>
      <c r="AM31" s="83"/>
      <c r="AN31" s="83"/>
    </row>
    <row r="32" spans="1:53" s="257" customFormat="1" ht="15.75" customHeight="1">
      <c r="A32" s="77"/>
      <c r="B32" s="421" t="s">
        <v>288</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3"/>
      <c r="AD32" s="77"/>
      <c r="AE32" s="123"/>
      <c r="AF32" s="83"/>
      <c r="AG32" s="106">
        <v>0.37847222222222299</v>
      </c>
      <c r="AH32" s="83"/>
      <c r="AI32" s="83"/>
      <c r="AJ32" s="83"/>
      <c r="AK32" s="83"/>
      <c r="AL32" s="83"/>
      <c r="AM32" s="83"/>
      <c r="AN32" s="83"/>
    </row>
    <row r="33" spans="1:44" s="83" customFormat="1" ht="15.75" customHeight="1">
      <c r="A33" s="77"/>
      <c r="B33" s="131"/>
      <c r="C33" s="131"/>
      <c r="D33" s="131"/>
      <c r="E33" s="131"/>
      <c r="F33" s="131"/>
      <c r="G33" s="131"/>
      <c r="H33" s="131"/>
      <c r="I33" s="131"/>
      <c r="J33" s="131"/>
      <c r="K33" s="131"/>
      <c r="L33" s="131"/>
      <c r="M33" s="131"/>
      <c r="N33" s="131"/>
      <c r="O33" s="131"/>
      <c r="P33" s="77"/>
      <c r="Q33" s="77"/>
      <c r="R33" s="77"/>
      <c r="S33" s="77"/>
      <c r="T33" s="77"/>
      <c r="U33" s="77"/>
      <c r="V33" s="77"/>
      <c r="W33" s="77"/>
      <c r="X33" s="77"/>
      <c r="Y33" s="77"/>
      <c r="Z33" s="77"/>
      <c r="AA33" s="77"/>
      <c r="AB33" s="77"/>
      <c r="AC33" s="77"/>
      <c r="AD33" s="77"/>
      <c r="AE33" s="123"/>
      <c r="AG33" s="106">
        <v>0.38194444444444497</v>
      </c>
      <c r="AO33" s="75"/>
      <c r="AP33" s="75"/>
      <c r="AQ33" s="75"/>
      <c r="AR33" s="75"/>
    </row>
    <row r="34" spans="1:44" s="28" customFormat="1" ht="15.75" customHeight="1">
      <c r="A34" s="5"/>
      <c r="B34" s="131"/>
      <c r="C34" s="131"/>
      <c r="D34" s="131"/>
      <c r="E34" s="131"/>
      <c r="F34" s="131"/>
      <c r="G34" s="131"/>
      <c r="H34" s="131"/>
      <c r="I34" s="131"/>
      <c r="J34" s="131"/>
      <c r="K34" s="131"/>
      <c r="L34" s="131"/>
      <c r="M34" s="131"/>
      <c r="N34" s="131"/>
      <c r="O34" s="131"/>
      <c r="P34" s="5"/>
      <c r="Q34" s="5"/>
      <c r="R34" s="5"/>
      <c r="S34" s="5"/>
      <c r="T34" s="5"/>
      <c r="U34" s="5"/>
      <c r="V34" s="5"/>
      <c r="W34" s="5"/>
      <c r="X34" s="5"/>
      <c r="Y34" s="5"/>
      <c r="Z34" s="5"/>
      <c r="AA34" s="5"/>
      <c r="AB34" s="5"/>
      <c r="AC34" s="5"/>
      <c r="AD34" s="5"/>
      <c r="AE34" s="8"/>
      <c r="AF34" s="83"/>
      <c r="AG34" s="106">
        <v>0.38541666666666702</v>
      </c>
      <c r="AH34" s="83"/>
      <c r="AI34" s="83"/>
      <c r="AJ34" s="83"/>
      <c r="AK34" s="83"/>
      <c r="AL34" s="83"/>
      <c r="AM34" s="83"/>
      <c r="AN34" s="83"/>
      <c r="AO34" s="6"/>
      <c r="AP34" s="6"/>
      <c r="AQ34" s="6"/>
      <c r="AR34" s="6"/>
    </row>
    <row r="35" spans="1:44" s="28" customFormat="1" ht="15.75" customHeight="1">
      <c r="A35" s="5"/>
      <c r="B35" s="131"/>
      <c r="C35" s="131"/>
      <c r="D35" s="131"/>
      <c r="E35" s="131"/>
      <c r="F35" s="131"/>
      <c r="G35" s="131"/>
      <c r="H35" s="131"/>
      <c r="I35" s="131"/>
      <c r="J35" s="131"/>
      <c r="K35" s="131"/>
      <c r="L35" s="131"/>
      <c r="M35" s="131"/>
      <c r="N35" s="131"/>
      <c r="O35" s="131"/>
      <c r="P35" s="5"/>
      <c r="Q35" s="5"/>
      <c r="R35" s="5"/>
      <c r="S35" s="5"/>
      <c r="T35" s="5"/>
      <c r="U35" s="5"/>
      <c r="V35" s="5"/>
      <c r="W35" s="5"/>
      <c r="X35" s="5"/>
      <c r="Y35" s="5"/>
      <c r="Z35" s="5"/>
      <c r="AA35" s="5"/>
      <c r="AB35" s="5"/>
      <c r="AC35" s="5"/>
      <c r="AD35" s="5"/>
      <c r="AE35" s="8"/>
      <c r="AG35" s="106">
        <v>0.38888888888889001</v>
      </c>
      <c r="AO35" s="6"/>
      <c r="AP35" s="6"/>
      <c r="AQ35" s="6"/>
      <c r="AR35" s="6"/>
    </row>
    <row r="36" spans="1:44" s="28" customFormat="1" ht="15.75" customHeight="1">
      <c r="A36" s="5"/>
      <c r="B36" s="131"/>
      <c r="C36" s="131"/>
      <c r="D36" s="131"/>
      <c r="E36" s="131"/>
      <c r="F36" s="131"/>
      <c r="G36" s="131"/>
      <c r="H36" s="131"/>
      <c r="I36" s="131"/>
      <c r="J36" s="131"/>
      <c r="K36" s="131"/>
      <c r="L36" s="131"/>
      <c r="M36" s="131"/>
      <c r="N36" s="131"/>
      <c r="O36" s="131"/>
      <c r="P36" s="5"/>
      <c r="Q36" s="5"/>
      <c r="R36" s="5"/>
      <c r="S36" s="5"/>
      <c r="T36" s="5"/>
      <c r="U36" s="5"/>
      <c r="V36" s="5"/>
      <c r="W36" s="5"/>
      <c r="X36" s="5"/>
      <c r="Y36" s="5"/>
      <c r="Z36" s="5"/>
      <c r="AA36" s="5"/>
      <c r="AB36" s="5"/>
      <c r="AC36" s="5"/>
      <c r="AD36" s="5"/>
      <c r="AE36" s="8"/>
      <c r="AG36" s="106">
        <v>0.39236111111111199</v>
      </c>
      <c r="AO36" s="6"/>
      <c r="AP36" s="6"/>
      <c r="AQ36" s="6"/>
      <c r="AR36" s="6"/>
    </row>
    <row r="37" spans="1:44" s="28" customFormat="1" ht="15.75" customHeight="1">
      <c r="A37" s="5"/>
      <c r="B37" s="131"/>
      <c r="C37" s="131"/>
      <c r="D37" s="131"/>
      <c r="E37" s="131"/>
      <c r="F37" s="131"/>
      <c r="G37" s="131"/>
      <c r="H37" s="131"/>
      <c r="I37" s="131"/>
      <c r="J37" s="131"/>
      <c r="K37" s="131"/>
      <c r="L37" s="131"/>
      <c r="M37" s="131"/>
      <c r="N37" s="131"/>
      <c r="O37" s="131"/>
      <c r="P37" s="5"/>
      <c r="Q37" s="5"/>
      <c r="R37" s="5"/>
      <c r="S37" s="5"/>
      <c r="T37" s="5"/>
      <c r="U37" s="5"/>
      <c r="V37" s="5"/>
      <c r="W37" s="5"/>
      <c r="X37" s="5"/>
      <c r="Y37" s="5"/>
      <c r="Z37" s="5"/>
      <c r="AA37" s="5"/>
      <c r="AB37" s="5"/>
      <c r="AC37" s="5"/>
      <c r="AD37" s="5"/>
      <c r="AE37" s="8"/>
      <c r="AG37" s="106">
        <v>0.39583333333333398</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106">
        <v>0.39930555555555602</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106">
        <v>0.40277777777777901</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106">
        <v>0.40972222222222299</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6">
        <v>0.41319444444444497</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0.41666666666666802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0.42361111111111199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6">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0.49652777777777901</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0.50347222222222399</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0.50694444444444597</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0.51041666666666896</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0.52777777777778001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0.53472222222222399</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0.53819444444444697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0.54166666666666896</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0.54513888888889095</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6">
        <v>0.750000000000005</v>
      </c>
    </row>
    <row r="140" spans="1:33" s="28" customFormat="1">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5"/>
      <c r="AE140" s="6"/>
      <c r="AG140" s="106">
        <v>0.75347222222222698</v>
      </c>
    </row>
    <row r="141" spans="1:33"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106">
        <v>0.75694444444444897</v>
      </c>
    </row>
    <row r="142" spans="1:33"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106">
        <v>0.76041666666667196</v>
      </c>
    </row>
    <row r="143" spans="1:33"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6">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0.77430555555556102</v>
      </c>
    </row>
    <row r="147" spans="1:33"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6">
        <v>0.77777777777778301</v>
      </c>
    </row>
    <row r="148" spans="1:33" s="28" customForma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106">
        <v>0.781250000000005</v>
      </c>
    </row>
    <row r="149" spans="1:33">
      <c r="AG149" s="106">
        <v>0.78472222222222798</v>
      </c>
    </row>
    <row r="150" spans="1:33">
      <c r="AG150" s="106">
        <v>0.78819444444444997</v>
      </c>
    </row>
    <row r="151" spans="1:33">
      <c r="AG151" s="106">
        <v>0.79166666666667196</v>
      </c>
    </row>
    <row r="152" spans="1:33">
      <c r="AG152" s="106"/>
    </row>
  </sheetData>
  <sheetProtection sheet="1" formatCells="0"/>
  <mergeCells count="87">
    <mergeCell ref="C29:O29"/>
    <mergeCell ref="P29:R29"/>
    <mergeCell ref="S29:U29"/>
    <mergeCell ref="V29:X29"/>
    <mergeCell ref="Y29:AC29"/>
    <mergeCell ref="Y28:AC28"/>
    <mergeCell ref="P28:R28"/>
    <mergeCell ref="C27:O27"/>
    <mergeCell ref="C28:O28"/>
    <mergeCell ref="V28:X28"/>
    <mergeCell ref="S28:U28"/>
    <mergeCell ref="P27:R27"/>
    <mergeCell ref="S27:U27"/>
    <mergeCell ref="V27:X27"/>
    <mergeCell ref="S26:U26"/>
    <mergeCell ref="S24:U24"/>
    <mergeCell ref="S23:U23"/>
    <mergeCell ref="S25:U25"/>
    <mergeCell ref="Y27:AC27"/>
    <mergeCell ref="Y26:AC26"/>
    <mergeCell ref="C20:O20"/>
    <mergeCell ref="C21:O21"/>
    <mergeCell ref="Y24:AC24"/>
    <mergeCell ref="Y22:AC22"/>
    <mergeCell ref="V25:X25"/>
    <mergeCell ref="Y25:AC25"/>
    <mergeCell ref="V23:X23"/>
    <mergeCell ref="Y23:AC23"/>
    <mergeCell ref="S20:U20"/>
    <mergeCell ref="P21:R21"/>
    <mergeCell ref="C26:O26"/>
    <mergeCell ref="P25:R25"/>
    <mergeCell ref="S21:U21"/>
    <mergeCell ref="V21:X21"/>
    <mergeCell ref="C25:O25"/>
    <mergeCell ref="V24:X24"/>
    <mergeCell ref="C22:O22"/>
    <mergeCell ref="C23:O23"/>
    <mergeCell ref="P22:R22"/>
    <mergeCell ref="C24:O24"/>
    <mergeCell ref="V22:X22"/>
    <mergeCell ref="P23:R23"/>
    <mergeCell ref="V26:X26"/>
    <mergeCell ref="P24:R24"/>
    <mergeCell ref="S22:U22"/>
    <mergeCell ref="P26:R26"/>
    <mergeCell ref="V18:X18"/>
    <mergeCell ref="B3:AC3"/>
    <mergeCell ref="B6:C6"/>
    <mergeCell ref="D6:AC6"/>
    <mergeCell ref="B7:C7"/>
    <mergeCell ref="D7:AC7"/>
    <mergeCell ref="B10:C11"/>
    <mergeCell ref="E10:I10"/>
    <mergeCell ref="J10:K11"/>
    <mergeCell ref="V10:X11"/>
    <mergeCell ref="Y10:AC11"/>
    <mergeCell ref="E11:I11"/>
    <mergeCell ref="M11:P11"/>
    <mergeCell ref="R11:U11"/>
    <mergeCell ref="M10:P10"/>
    <mergeCell ref="R10:U10"/>
    <mergeCell ref="E13:U13"/>
    <mergeCell ref="V13:X14"/>
    <mergeCell ref="Y13:AC14"/>
    <mergeCell ref="E14:U14"/>
    <mergeCell ref="P16:R17"/>
    <mergeCell ref="S16:U17"/>
    <mergeCell ref="V16:X17"/>
    <mergeCell ref="B16:O17"/>
    <mergeCell ref="B13:C14"/>
    <mergeCell ref="B31:AC31"/>
    <mergeCell ref="B32:AC32"/>
    <mergeCell ref="Y20:AC20"/>
    <mergeCell ref="Y21:AC21"/>
    <mergeCell ref="Y16:AC17"/>
    <mergeCell ref="P19:R19"/>
    <mergeCell ref="S19:U19"/>
    <mergeCell ref="V19:X19"/>
    <mergeCell ref="Y19:AC19"/>
    <mergeCell ref="Y18:AC18"/>
    <mergeCell ref="B18:O18"/>
    <mergeCell ref="P18:R18"/>
    <mergeCell ref="S18:U18"/>
    <mergeCell ref="C19:O19"/>
    <mergeCell ref="P20:R20"/>
    <mergeCell ref="V20:X20"/>
  </mergeCells>
  <phoneticPr fontId="1"/>
  <dataValidations count="2">
    <dataValidation type="list" allowBlank="1" showInputMessage="1" showErrorMessage="1" sqref="P19:P28 S19:S28 V19:V28 P29:X29" xr:uid="{00000000-0002-0000-0700-000000000000}">
      <formula1>$AH$19:$AH$23</formula1>
    </dataValidation>
    <dataValidation type="list" allowBlank="1" showInputMessage="1" showErrorMessage="1" sqref="M10 M11:P11 R10 R11:U11" xr:uid="{00000000-0002-0000-0700-000001000000}">
      <formula1>$AG$17:$AG$148</formula1>
    </dataValidation>
  </dataValidations>
  <printOptions horizontalCentered="1"/>
  <pageMargins left="0.70866141732283472" right="0.70866141732283472" top="0.74803149606299213" bottom="0.15748031496062992" header="0.31496062992125984" footer="0.31496062992125984"/>
  <pageSetup paperSize="9"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3"/>
  <dimension ref="A1:AL93"/>
  <sheetViews>
    <sheetView showGridLines="0" zoomScaleNormal="100" workbookViewId="0">
      <selection activeCell="Y13" sqref="Y13:AC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109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476" t="s">
        <v>233</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82" t="s">
        <v>27</v>
      </c>
      <c r="C6" s="482"/>
      <c r="D6" s="484" t="str">
        <f>IF(ISBLANK(シート1!E5),"",シート1!E5)</f>
        <v>専門Ⅱ　Ｃコース</v>
      </c>
      <c r="E6" s="484"/>
      <c r="F6" s="484"/>
      <c r="G6" s="484"/>
      <c r="H6" s="484"/>
      <c r="I6" s="484"/>
      <c r="J6" s="484"/>
      <c r="K6" s="484"/>
      <c r="L6" s="484"/>
      <c r="M6" s="484"/>
      <c r="N6" s="484"/>
      <c r="O6" s="484"/>
      <c r="P6" s="484"/>
      <c r="Q6" s="484"/>
      <c r="R6" s="484"/>
      <c r="S6" s="484"/>
      <c r="T6" s="484"/>
      <c r="U6" s="484"/>
      <c r="V6" s="484"/>
      <c r="W6" s="484"/>
      <c r="X6" s="484"/>
      <c r="Y6" s="484"/>
      <c r="Z6" s="484"/>
      <c r="AA6" s="484"/>
      <c r="AB6" s="484"/>
      <c r="AC6" s="485"/>
      <c r="AE6" s="77"/>
      <c r="AF6" s="75" t="s">
        <v>137</v>
      </c>
    </row>
    <row r="7" spans="1:38" s="75" customFormat="1" ht="32.1" customHeight="1">
      <c r="A7" s="80"/>
      <c r="B7" s="483" t="s">
        <v>242</v>
      </c>
      <c r="C7" s="483"/>
      <c r="D7" s="564" t="str">
        <f>'シート2-②-2'!D7:AC7</f>
        <v>②-2ケアマネジメントにおける実践事例の研究及び発表「看取り等における看護サービスの活用に関する事例」</v>
      </c>
      <c r="E7" s="564"/>
      <c r="F7" s="564"/>
      <c r="G7" s="564"/>
      <c r="H7" s="564"/>
      <c r="I7" s="564"/>
      <c r="J7" s="564"/>
      <c r="K7" s="564"/>
      <c r="L7" s="564"/>
      <c r="M7" s="564"/>
      <c r="N7" s="564"/>
      <c r="O7" s="564"/>
      <c r="P7" s="564"/>
      <c r="Q7" s="564"/>
      <c r="R7" s="564"/>
      <c r="S7" s="564"/>
      <c r="T7" s="564"/>
      <c r="U7" s="564"/>
      <c r="V7" s="564"/>
      <c r="W7" s="564"/>
      <c r="X7" s="564"/>
      <c r="Y7" s="564"/>
      <c r="Z7" s="564"/>
      <c r="AA7" s="564"/>
      <c r="AB7" s="564"/>
      <c r="AC7" s="565"/>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412" t="s">
        <v>28</v>
      </c>
      <c r="C10" s="412"/>
      <c r="D10" s="87">
        <v>1</v>
      </c>
      <c r="E10" s="529">
        <f>IF(ISBLANK('シート2-②-2'!E10),"",'シート2-②-2'!E10)</f>
        <v>44800</v>
      </c>
      <c r="F10" s="530"/>
      <c r="G10" s="530"/>
      <c r="H10" s="530"/>
      <c r="I10" s="531"/>
      <c r="J10" s="464" t="s">
        <v>29</v>
      </c>
      <c r="K10" s="393"/>
      <c r="L10" s="88">
        <v>1</v>
      </c>
      <c r="M10" s="532">
        <f>IF(ISBLANK('シート2-②-2'!M10),"",'シート2-②-2'!M10)</f>
        <v>0.375</v>
      </c>
      <c r="N10" s="533"/>
      <c r="O10" s="533"/>
      <c r="P10" s="534"/>
      <c r="Q10" s="89" t="s">
        <v>1</v>
      </c>
      <c r="R10" s="532">
        <f>IF(ISBLANK('シート2-②-2'!R10),"",'シート2-②-2'!R10)</f>
        <v>0.54166666666666896</v>
      </c>
      <c r="S10" s="535"/>
      <c r="T10" s="535"/>
      <c r="U10" s="536"/>
      <c r="V10" s="464" t="s">
        <v>2</v>
      </c>
      <c r="W10" s="393"/>
      <c r="X10" s="393"/>
      <c r="Y10" s="458" t="str">
        <f>IF(ISBLANK(シート1!N7),"",シート1!N7)</f>
        <v/>
      </c>
      <c r="Z10" s="459"/>
      <c r="AA10" s="459"/>
      <c r="AB10" s="459"/>
      <c r="AC10" s="460"/>
      <c r="AE10" s="77"/>
    </row>
    <row r="11" spans="1:38" s="75" customFormat="1" ht="18.75" customHeight="1" thickBot="1">
      <c r="B11" s="412"/>
      <c r="C11" s="412"/>
      <c r="D11" s="90">
        <v>2</v>
      </c>
      <c r="E11" s="540" t="str">
        <f>IF(ISBLANK('シート2-②-2'!E11),"",'シート2-②-2'!E11)</f>
        <v/>
      </c>
      <c r="F11" s="541"/>
      <c r="G11" s="541"/>
      <c r="H11" s="541"/>
      <c r="I11" s="542"/>
      <c r="J11" s="464"/>
      <c r="K11" s="393"/>
      <c r="L11" s="88">
        <v>2</v>
      </c>
      <c r="M11" s="543" t="str">
        <f>IF(ISBLANK('シート2-②-2'!M11),"",'シート2-②-2'!M11)</f>
        <v/>
      </c>
      <c r="N11" s="544"/>
      <c r="O11" s="544"/>
      <c r="P11" s="545"/>
      <c r="Q11" s="89" t="s">
        <v>1</v>
      </c>
      <c r="R11" s="543" t="str">
        <f>IF(ISBLANK('シート2-②-2'!R11),"",'シート2-②-2'!R11)</f>
        <v/>
      </c>
      <c r="S11" s="544"/>
      <c r="T11" s="544"/>
      <c r="U11" s="545"/>
      <c r="V11" s="464"/>
      <c r="W11" s="393"/>
      <c r="X11" s="393"/>
      <c r="Y11" s="461"/>
      <c r="Z11" s="462"/>
      <c r="AA11" s="462"/>
      <c r="AB11" s="462"/>
      <c r="AC11" s="463"/>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412" t="s">
        <v>4</v>
      </c>
      <c r="C13" s="412"/>
      <c r="D13" s="87">
        <v>1</v>
      </c>
      <c r="E13" s="486" t="str">
        <f>IF(ISBLANK(シート1!D9),"",(シート1!D9))</f>
        <v>滋賀県立長寿社会福祉センター</v>
      </c>
      <c r="F13" s="487"/>
      <c r="G13" s="487"/>
      <c r="H13" s="487"/>
      <c r="I13" s="487"/>
      <c r="J13" s="487"/>
      <c r="K13" s="487"/>
      <c r="L13" s="487"/>
      <c r="M13" s="487"/>
      <c r="N13" s="487"/>
      <c r="O13" s="487"/>
      <c r="P13" s="487"/>
      <c r="Q13" s="487"/>
      <c r="R13" s="487"/>
      <c r="S13" s="487"/>
      <c r="T13" s="487"/>
      <c r="U13" s="488"/>
      <c r="V13" s="464" t="s">
        <v>3</v>
      </c>
      <c r="W13" s="393"/>
      <c r="X13" s="394"/>
      <c r="Y13" s="458" t="str">
        <f>IF(ISBLANK(シート1!N9),"",シート1!N9)</f>
        <v/>
      </c>
      <c r="Z13" s="459"/>
      <c r="AA13" s="459"/>
      <c r="AB13" s="459"/>
      <c r="AC13" s="460"/>
    </row>
    <row r="14" spans="1:38" s="75" customFormat="1" ht="18.75" customHeight="1" thickBot="1">
      <c r="B14" s="412"/>
      <c r="C14" s="412"/>
      <c r="D14" s="90">
        <v>2</v>
      </c>
      <c r="E14" s="537" t="str">
        <f>IF(ISBLANK('シート2-②-2'!E14),"",'シート2-②-2'!E14)</f>
        <v/>
      </c>
      <c r="F14" s="538"/>
      <c r="G14" s="538"/>
      <c r="H14" s="538"/>
      <c r="I14" s="538"/>
      <c r="J14" s="538"/>
      <c r="K14" s="538"/>
      <c r="L14" s="538"/>
      <c r="M14" s="538"/>
      <c r="N14" s="538"/>
      <c r="O14" s="538"/>
      <c r="P14" s="538"/>
      <c r="Q14" s="538"/>
      <c r="R14" s="538"/>
      <c r="S14" s="538"/>
      <c r="T14" s="538"/>
      <c r="U14" s="539"/>
      <c r="V14" s="464"/>
      <c r="W14" s="393"/>
      <c r="X14" s="394"/>
      <c r="Y14" s="461"/>
      <c r="Z14" s="462"/>
      <c r="AA14" s="462"/>
      <c r="AB14" s="462"/>
      <c r="AC14" s="463"/>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424" t="s">
        <v>32</v>
      </c>
      <c r="C16" s="425"/>
      <c r="D16" s="425"/>
      <c r="E16" s="425"/>
      <c r="F16" s="425"/>
      <c r="G16" s="425"/>
      <c r="H16" s="425"/>
      <c r="I16" s="425"/>
      <c r="J16" s="425" t="s">
        <v>110</v>
      </c>
      <c r="K16" s="425"/>
      <c r="L16" s="425"/>
      <c r="M16" s="425"/>
      <c r="N16" s="425"/>
      <c r="O16" s="425"/>
      <c r="P16" s="425"/>
      <c r="Q16" s="425"/>
      <c r="R16" s="425"/>
      <c r="S16" s="425"/>
      <c r="T16" s="425"/>
      <c r="U16" s="425"/>
      <c r="V16" s="425"/>
      <c r="W16" s="425"/>
      <c r="X16" s="425"/>
      <c r="Y16" s="425"/>
      <c r="Z16" s="425"/>
      <c r="AA16" s="425"/>
      <c r="AB16" s="425"/>
      <c r="AC16" s="426"/>
    </row>
    <row r="17" spans="1:30" s="75" customFormat="1" ht="14.25" thickBot="1">
      <c r="B17" s="556"/>
      <c r="C17" s="557"/>
      <c r="D17" s="557"/>
      <c r="E17" s="557"/>
      <c r="F17" s="557"/>
      <c r="G17" s="557"/>
      <c r="H17" s="557"/>
      <c r="I17" s="557"/>
      <c r="J17" s="557"/>
      <c r="K17" s="557"/>
      <c r="L17" s="557"/>
      <c r="M17" s="557"/>
      <c r="N17" s="557"/>
      <c r="O17" s="557"/>
      <c r="P17" s="557"/>
      <c r="Q17" s="557"/>
      <c r="R17" s="557"/>
      <c r="S17" s="557"/>
      <c r="T17" s="557"/>
      <c r="U17" s="557"/>
      <c r="V17" s="557"/>
      <c r="W17" s="557"/>
      <c r="X17" s="557"/>
      <c r="Y17" s="557"/>
      <c r="Z17" s="557"/>
      <c r="AA17" s="557"/>
      <c r="AB17" s="557"/>
      <c r="AC17" s="558"/>
    </row>
    <row r="18" spans="1:30" s="75" customFormat="1" ht="129.75" customHeight="1">
      <c r="B18" s="147" t="s">
        <v>70</v>
      </c>
      <c r="C18" s="559" t="s">
        <v>112</v>
      </c>
      <c r="D18" s="559"/>
      <c r="E18" s="559"/>
      <c r="F18" s="559"/>
      <c r="G18" s="559"/>
      <c r="H18" s="559"/>
      <c r="I18" s="560"/>
      <c r="J18" s="561"/>
      <c r="K18" s="562"/>
      <c r="L18" s="562"/>
      <c r="M18" s="562"/>
      <c r="N18" s="562"/>
      <c r="O18" s="562"/>
      <c r="P18" s="562"/>
      <c r="Q18" s="562"/>
      <c r="R18" s="562"/>
      <c r="S18" s="562"/>
      <c r="T18" s="562"/>
      <c r="U18" s="562"/>
      <c r="V18" s="562"/>
      <c r="W18" s="562"/>
      <c r="X18" s="562"/>
      <c r="Y18" s="562"/>
      <c r="Z18" s="562"/>
      <c r="AA18" s="562"/>
      <c r="AB18" s="562"/>
      <c r="AC18" s="563"/>
    </row>
    <row r="19" spans="1:30" s="75" customFormat="1" ht="129.75" customHeight="1">
      <c r="B19" s="148" t="s">
        <v>124</v>
      </c>
      <c r="C19" s="546" t="s">
        <v>111</v>
      </c>
      <c r="D19" s="546"/>
      <c r="E19" s="546"/>
      <c r="F19" s="546"/>
      <c r="G19" s="546"/>
      <c r="H19" s="546"/>
      <c r="I19" s="547"/>
      <c r="J19" s="548"/>
      <c r="K19" s="549"/>
      <c r="L19" s="549"/>
      <c r="M19" s="549"/>
      <c r="N19" s="549"/>
      <c r="O19" s="549"/>
      <c r="P19" s="549"/>
      <c r="Q19" s="549"/>
      <c r="R19" s="549"/>
      <c r="S19" s="549"/>
      <c r="T19" s="549"/>
      <c r="U19" s="549"/>
      <c r="V19" s="549"/>
      <c r="W19" s="549"/>
      <c r="X19" s="549"/>
      <c r="Y19" s="549"/>
      <c r="Z19" s="549"/>
      <c r="AA19" s="549"/>
      <c r="AB19" s="549"/>
      <c r="AC19" s="550"/>
    </row>
    <row r="20" spans="1:30" s="75" customFormat="1" ht="129.75" customHeight="1">
      <c r="B20" s="148" t="s">
        <v>125</v>
      </c>
      <c r="C20" s="546" t="s">
        <v>243</v>
      </c>
      <c r="D20" s="546"/>
      <c r="E20" s="546"/>
      <c r="F20" s="546"/>
      <c r="G20" s="546"/>
      <c r="H20" s="546"/>
      <c r="I20" s="547"/>
      <c r="J20" s="548"/>
      <c r="K20" s="549"/>
      <c r="L20" s="549"/>
      <c r="M20" s="549"/>
      <c r="N20" s="549"/>
      <c r="O20" s="549"/>
      <c r="P20" s="549"/>
      <c r="Q20" s="549"/>
      <c r="R20" s="549"/>
      <c r="S20" s="549"/>
      <c r="T20" s="549"/>
      <c r="U20" s="549"/>
      <c r="V20" s="549"/>
      <c r="W20" s="549"/>
      <c r="X20" s="549"/>
      <c r="Y20" s="549"/>
      <c r="Z20" s="549"/>
      <c r="AA20" s="549"/>
      <c r="AB20" s="549"/>
      <c r="AC20" s="550"/>
    </row>
    <row r="21" spans="1:30" s="75" customFormat="1" ht="129.75" customHeight="1" thickBot="1">
      <c r="B21" s="149" t="s">
        <v>157</v>
      </c>
      <c r="C21" s="551" t="s">
        <v>244</v>
      </c>
      <c r="D21" s="551"/>
      <c r="E21" s="551"/>
      <c r="F21" s="551"/>
      <c r="G21" s="551"/>
      <c r="H21" s="551"/>
      <c r="I21" s="552"/>
      <c r="J21" s="553"/>
      <c r="K21" s="554"/>
      <c r="L21" s="554"/>
      <c r="M21" s="554"/>
      <c r="N21" s="554"/>
      <c r="O21" s="554"/>
      <c r="P21" s="554"/>
      <c r="Q21" s="554"/>
      <c r="R21" s="554"/>
      <c r="S21" s="554"/>
      <c r="T21" s="554"/>
      <c r="U21" s="554"/>
      <c r="V21" s="554"/>
      <c r="W21" s="554"/>
      <c r="X21" s="554"/>
      <c r="Y21" s="554"/>
      <c r="Z21" s="554"/>
      <c r="AA21" s="554"/>
      <c r="AB21" s="554"/>
      <c r="AC21" s="555"/>
    </row>
    <row r="22" spans="1:30" s="75"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formatCells="0"/>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はじめに</vt:lpstr>
      <vt:lpstr>TOP</vt:lpstr>
      <vt:lpstr>シート1</vt:lpstr>
      <vt:lpstr>シート2-①</vt:lpstr>
      <vt:lpstr>シート3-①</vt:lpstr>
      <vt:lpstr>シート2-②-1</vt:lpstr>
      <vt:lpstr>シート3-②-1</vt:lpstr>
      <vt:lpstr>シート2-②-2</vt:lpstr>
      <vt:lpstr>シート3-②-2</vt:lpstr>
      <vt:lpstr>シート2-②-3</vt:lpstr>
      <vt:lpstr>シート3-②-3</vt:lpstr>
      <vt:lpstr>シート2-②-4</vt:lpstr>
      <vt:lpstr>シート3-②-4</vt:lpstr>
      <vt:lpstr>シート2-②-5</vt:lpstr>
      <vt:lpstr>シート3-②-5</vt:lpstr>
      <vt:lpstr>シート2-②-6</vt:lpstr>
      <vt:lpstr>シート3-②-6</vt:lpstr>
      <vt:lpstr>シート2-②-7</vt:lpstr>
      <vt:lpstr>シート3-②-7</vt:lpstr>
      <vt:lpstr>集計用シート（専門Ⅱ）</vt:lpstr>
      <vt:lpstr>リスト</vt:lpstr>
      <vt:lpstr>TOP!Print_Area</vt:lpstr>
      <vt:lpstr>シート1!Print_Area</vt:lpstr>
      <vt:lpstr>'シート2-①'!Print_Area</vt:lpstr>
      <vt:lpstr>'シート2-②-1'!Print_Area</vt:lpstr>
      <vt:lpstr>'シート2-②-2'!Print_Area</vt:lpstr>
      <vt:lpstr>'シート2-②-3'!Print_Area</vt:lpstr>
      <vt:lpstr>'シート2-②-4'!Print_Area</vt:lpstr>
      <vt:lpstr>'シート2-②-5'!Print_Area</vt:lpstr>
      <vt:lpstr>'シート2-②-6'!Print_Area</vt:lpstr>
      <vt:lpstr>'シート2-②-7'!Print_Area</vt:lpstr>
      <vt:lpstr>'シート3-①'!Print_Area</vt:lpstr>
      <vt:lpstr>'シート3-②-1'!Print_Area</vt:lpstr>
      <vt:lpstr>'シート3-②-2'!Print_Area</vt:lpstr>
      <vt:lpstr>'シート3-②-3'!Print_Area</vt:lpstr>
      <vt:lpstr>'シート3-②-4'!Print_Area</vt:lpstr>
      <vt:lpstr>'シート3-②-5'!Print_Area</vt:lpstr>
      <vt:lpstr>'シート3-②-6'!Print_Area</vt:lpstr>
      <vt:lpstr>'シート3-②-7'!Print_Area</vt:lpstr>
      <vt:lpstr>はじめに!Print_Area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2022-05-23T01:12:09Z</dcterms:modified>
</cp:coreProperties>
</file>